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1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8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mhsr365-my.sharepoint.com/personal/anna_vladova_mhsr_sk/Documents/Dokumenty/Správa o PP_2023/"/>
    </mc:Choice>
  </mc:AlternateContent>
  <xr:revisionPtr revIDLastSave="304" documentId="11_57B7BE79A98446BA74F6EFF4EA5F3279B3421C16" xr6:coauthVersionLast="47" xr6:coauthVersionMax="47" xr10:uidLastSave="{E9A0B6B9-50D5-4455-9EEA-B6902EB13D55}"/>
  <bookViews>
    <workbookView xWindow="6090" yWindow="1095" windowWidth="21600" windowHeight="12615" tabRatio="794" xr2:uid="{00000000-000D-0000-FFFF-FFFF00000000}"/>
  </bookViews>
  <sheets>
    <sheet name="zoznam" sheetId="41" r:id="rId1"/>
    <sheet name="Graf 1L" sheetId="46" r:id="rId2"/>
    <sheet name="Graf 1P" sheetId="48" r:id="rId3"/>
    <sheet name="Graf 2L" sheetId="47" r:id="rId4"/>
    <sheet name="Graf 2P" sheetId="49" r:id="rId5"/>
    <sheet name="Graf 3L" sheetId="3" r:id="rId6"/>
    <sheet name="Graf 3P" sheetId="39" r:id="rId7"/>
    <sheet name="Graf 4" sheetId="30" r:id="rId8"/>
    <sheet name="Graf5" sheetId="22" r:id="rId9"/>
    <sheet name="Graf 5o" sheetId="28" r:id="rId10"/>
    <sheet name="Graf6" sheetId="23" r:id="rId11"/>
    <sheet name="Graf7" sheetId="21" r:id="rId12"/>
    <sheet name="Graf8" sheetId="24" r:id="rId13"/>
    <sheet name="Graf9" sheetId="25" r:id="rId14"/>
    <sheet name="Graf10" sheetId="13" r:id="rId15"/>
    <sheet name="Graf11" sheetId="27" r:id="rId16"/>
    <sheet name="Graf12" sheetId="18" r:id="rId17"/>
    <sheet name="Graf13" sheetId="8" r:id="rId18"/>
    <sheet name="Graf14" sheetId="32" r:id="rId19"/>
    <sheet name="Graf15" sheetId="33" r:id="rId20"/>
    <sheet name="Graf16" sheetId="42" r:id="rId21"/>
    <sheet name="Graf17" sheetId="10" r:id="rId22"/>
    <sheet name="Graf 18d" sheetId="36" r:id="rId23"/>
    <sheet name="Graf 18z" sheetId="20" r:id="rId24"/>
    <sheet name="Graf 19d" sheetId="4" r:id="rId25"/>
    <sheet name="Graf 19z" sheetId="9" r:id="rId26"/>
    <sheet name="Graf20" sheetId="53" r:id="rId27"/>
    <sheet name="Graf21" sheetId="56" r:id="rId28"/>
    <sheet name="Graf22" sheetId="57" r:id="rId29"/>
    <sheet name="Graf23" sheetId="58" r:id="rId30"/>
    <sheet name="Graf24" sheetId="59" r:id="rId31"/>
    <sheet name="Graf25" sheetId="60" r:id="rId32"/>
    <sheet name="Graf26" sheetId="61" r:id="rId33"/>
    <sheet name="Graf27" sheetId="62" r:id="rId34"/>
    <sheet name="Graf28" sheetId="63" r:id="rId35"/>
    <sheet name="Graf29" sheetId="64" r:id="rId36"/>
    <sheet name="Graf30" sheetId="65" r:id="rId37"/>
    <sheet name="Tabuľka 1" sheetId="51" r:id="rId38"/>
    <sheet name="Tabuľka 2" sheetId="52" r:id="rId39"/>
  </sheets>
  <externalReferences>
    <externalReference r:id="rId40"/>
    <externalReference r:id="rId41"/>
  </externalReferences>
  <definedNames>
    <definedName name="_xlnm._FilterDatabase" localSheetId="5" hidden="1">'Graf 3L'!$J$25:$M$25</definedName>
    <definedName name="_xlnm._FilterDatabase" localSheetId="6" hidden="1">'Graf 3P'!$J$25:$M$25</definedName>
    <definedName name="_xlnm._FilterDatabase" localSheetId="9" hidden="1">'Graf 5o'!$J$25:$M$25</definedName>
    <definedName name="_xlnm._FilterDatabase" localSheetId="15" hidden="1">Graf11!$J$25:$M$25</definedName>
    <definedName name="_xlnm._FilterDatabase" localSheetId="16" hidden="1">Graf12!$A$3:$H$15</definedName>
    <definedName name="_xlnm._FilterDatabase" localSheetId="17" hidden="1">Graf13!$A$3:$K$3</definedName>
    <definedName name="_xlnm._FilterDatabase" localSheetId="18" hidden="1">Graf14!$A$3:$K$3</definedName>
    <definedName name="_xlnm._FilterDatabase" localSheetId="19" hidden="1">Graf15!$A$3:$H$15</definedName>
    <definedName name="_xlnm._FilterDatabase" localSheetId="26" hidden="1">Graf20!$A$3:$D$3</definedName>
    <definedName name="_xlnm._FilterDatabase" localSheetId="29" hidden="1">Graf23!#REF!</definedName>
    <definedName name="_xlnm._FilterDatabase" localSheetId="31" hidden="1">Graf25!$AA$1:$AK$1</definedName>
    <definedName name="_xlnm._FilterDatabase" localSheetId="33" hidden="1">Graf27!$A$1:$N$37</definedName>
    <definedName name="_xlnm._FilterDatabase" localSheetId="34" hidden="1">Graf28!#REF!</definedName>
    <definedName name="_xlnm._FilterDatabase" localSheetId="8" hidden="1">Graf5!$J$25:$M$25</definedName>
    <definedName name="_xlnm._FilterDatabase" localSheetId="10" hidden="1">Graf6!$J$25:$M$25</definedName>
    <definedName name="_xlnm._FilterDatabase" localSheetId="12" hidden="1">Graf8!$J$25:$M$25</definedName>
    <definedName name="_xlnm._FilterDatabase" localSheetId="13" hidden="1">Graf9!$J$25:$M$25</definedName>
    <definedName name="_Toc164777889" localSheetId="27">Graf21!$A$1</definedName>
    <definedName name="_Toc164777890" localSheetId="28">Graf22!$A$1</definedName>
    <definedName name="_Toc164777891" localSheetId="29">Graf23!$A$1</definedName>
    <definedName name="_Toc164777892" localSheetId="30">Graf24!$A$1</definedName>
    <definedName name="_Toc164777893" localSheetId="31">Graf25!$A$1</definedName>
    <definedName name="_Toc164777894" localSheetId="32">Graf26!$A$1</definedName>
    <definedName name="_Toc164777895" localSheetId="33">Graf27!$A$1</definedName>
    <definedName name="_Toc164777897" localSheetId="34">Graf28!$A$1</definedName>
    <definedName name="_Toc164777908" localSheetId="35">Graf29!$A$1</definedName>
    <definedName name="_Toc164777909" localSheetId="36">Graf30!$A$1</definedName>
    <definedName name="_Toc174698883" localSheetId="14">Graf10!$A$1</definedName>
    <definedName name="_Toc174698885" localSheetId="16">Graf12!$A$1</definedName>
    <definedName name="_Toc174698886" localSheetId="17">Graf13!$A$1</definedName>
    <definedName name="_Toc174698887" localSheetId="18">Graf14!$A$1</definedName>
    <definedName name="_Toc174698888" localSheetId="19">Graf15!$A$1</definedName>
    <definedName name="_Toc174698889" localSheetId="20">Graf16!$A$1</definedName>
    <definedName name="_Toc174698889" localSheetId="21">Graf17!$A$1</definedName>
    <definedName name="_Toc174698890" localSheetId="21">Graf17!$A$1</definedName>
    <definedName name="_Toc174698891" localSheetId="22">'Graf 18d'!$A$1</definedName>
    <definedName name="_Toc174698891" localSheetId="1">'Graf 1L'!$A$1</definedName>
    <definedName name="_Toc174698891" localSheetId="2">'Graf 1P'!$A$1</definedName>
    <definedName name="_Toc174698891" localSheetId="3">'Graf 2L'!$A$1</definedName>
    <definedName name="_Toc174698891" localSheetId="4">'Graf 2P'!$A$1</definedName>
    <definedName name="i" localSheetId="22">'[1]Fig3.2.4'!#REF!</definedName>
    <definedName name="i" localSheetId="23">'[1]Fig3.2.4'!#REF!</definedName>
    <definedName name="i" localSheetId="24">'[1]Fig3.2.4'!#REF!</definedName>
    <definedName name="i" localSheetId="25">'[1]Fig3.2.4'!#REF!</definedName>
    <definedName name="i" localSheetId="1">'[1]Fig3.2.4'!#REF!</definedName>
    <definedName name="i" localSheetId="2">'[1]Fig3.2.4'!#REF!</definedName>
    <definedName name="i" localSheetId="3">'[1]Fig3.2.4'!#REF!</definedName>
    <definedName name="i" localSheetId="4">'[1]Fig3.2.4'!#REF!</definedName>
    <definedName name="i" localSheetId="5">'[1]Fig3.2.4'!#REF!</definedName>
    <definedName name="i" localSheetId="6">'[1]Fig3.2.4'!#REF!</definedName>
    <definedName name="i" localSheetId="7">'[1]Fig3.2.4'!#REF!</definedName>
    <definedName name="i" localSheetId="9">'[1]Fig3.2.4'!#REF!</definedName>
    <definedName name="i" localSheetId="14">'[1]Fig3.2.4'!#REF!</definedName>
    <definedName name="i" localSheetId="15">'[1]Fig3.2.4'!#REF!</definedName>
    <definedName name="i" localSheetId="16">'[1]Fig3.2.4'!#REF!</definedName>
    <definedName name="i" localSheetId="17">'[1]Fig3.2.4'!#REF!</definedName>
    <definedName name="i" localSheetId="18">'[1]Fig3.2.4'!#REF!</definedName>
    <definedName name="i" localSheetId="19">'[1]Fig3.2.4'!#REF!</definedName>
    <definedName name="i" localSheetId="20">'[1]Fig3.2.4'!#REF!</definedName>
    <definedName name="i" localSheetId="21">'[1]Fig3.2.4'!#REF!</definedName>
    <definedName name="i" localSheetId="27">'[1]Fig3.2.4'!#REF!</definedName>
    <definedName name="i" localSheetId="28">'[1]Fig3.2.4'!#REF!</definedName>
    <definedName name="i" localSheetId="30">'[1]Fig3.2.4'!#REF!</definedName>
    <definedName name="i" localSheetId="34">'[1]Fig3.2.4'!#REF!</definedName>
    <definedName name="i" localSheetId="36">'[1]Fig3.2.4'!#REF!</definedName>
    <definedName name="i" localSheetId="8">'[1]Fig3.2.4'!#REF!</definedName>
    <definedName name="i" localSheetId="10">'[1]Fig3.2.4'!#REF!</definedName>
    <definedName name="i" localSheetId="11">'[1]Fig3.2.4'!#REF!</definedName>
    <definedName name="i" localSheetId="12">'[1]Fig3.2.4'!#REF!</definedName>
    <definedName name="i" localSheetId="13">'[1]Fig3.2.4'!#REF!</definedName>
    <definedName name="i" localSheetId="38">'[1]Fig3.2.4'!#REF!</definedName>
    <definedName name="i" localSheetId="0">'[1]Fig3.2.4'!#REF!</definedName>
    <definedName name="i">'[1]Fig3.2.4'!#REF!</definedName>
    <definedName name="Index_Sheet_Kutools" localSheetId="22">#REF!</definedName>
    <definedName name="Index_Sheet_Kutools" localSheetId="23">#REF!</definedName>
    <definedName name="Index_Sheet_Kutools" localSheetId="24">#REF!</definedName>
    <definedName name="Index_Sheet_Kutools" localSheetId="25">#REF!</definedName>
    <definedName name="Index_Sheet_Kutools" localSheetId="1">#REF!</definedName>
    <definedName name="Index_Sheet_Kutools" localSheetId="2">#REF!</definedName>
    <definedName name="Index_Sheet_Kutools" localSheetId="3">#REF!</definedName>
    <definedName name="Index_Sheet_Kutools" localSheetId="4">#REF!</definedName>
    <definedName name="Index_Sheet_Kutools" localSheetId="5">#REF!</definedName>
    <definedName name="Index_Sheet_Kutools" localSheetId="6">#REF!</definedName>
    <definedName name="Index_Sheet_Kutools" localSheetId="7">'[2]Zoznam grafov a tab'!#REF!</definedName>
    <definedName name="Index_Sheet_Kutools" localSheetId="9">#REF!</definedName>
    <definedName name="Index_Sheet_Kutools" localSheetId="14">'[2]Zoznam grafov a tab'!#REF!</definedName>
    <definedName name="Index_Sheet_Kutools" localSheetId="15">#REF!</definedName>
    <definedName name="Index_Sheet_Kutools" localSheetId="16">#REF!</definedName>
    <definedName name="Index_Sheet_Kutools" localSheetId="17">'[2]Zoznam grafov a tab'!#REF!</definedName>
    <definedName name="Index_Sheet_Kutools" localSheetId="18">'[2]Zoznam grafov a tab'!#REF!</definedName>
    <definedName name="Index_Sheet_Kutools" localSheetId="19">#REF!</definedName>
    <definedName name="Index_Sheet_Kutools" localSheetId="20">#REF!</definedName>
    <definedName name="Index_Sheet_Kutools" localSheetId="21">#REF!</definedName>
    <definedName name="Index_Sheet_Kutools" localSheetId="34">#REF!</definedName>
    <definedName name="Index_Sheet_Kutools" localSheetId="36">#REF!</definedName>
    <definedName name="Index_Sheet_Kutools" localSheetId="8">#REF!</definedName>
    <definedName name="Index_Sheet_Kutools" localSheetId="10">#REF!</definedName>
    <definedName name="Index_Sheet_Kutools" localSheetId="11">'[2]Zoznam grafov a tab'!#REF!</definedName>
    <definedName name="Index_Sheet_Kutools" localSheetId="12">#REF!</definedName>
    <definedName name="Index_Sheet_Kutools" localSheetId="13">#REF!</definedName>
    <definedName name="Index_Sheet_Kutools" localSheetId="38">#REF!</definedName>
    <definedName name="Index_Sheet_Kutools" localSheetId="0">#REF!</definedName>
    <definedName name="Index_Sheet_Kutools">'[2]Zoznam grafov a tab'!#REF!</definedName>
    <definedName name="INOV" localSheetId="22">'[1]Fig3.2.4'!#REF!</definedName>
    <definedName name="INOV" localSheetId="23">'[1]Fig3.2.4'!#REF!</definedName>
    <definedName name="INOV" localSheetId="24">'[1]Fig3.2.4'!#REF!</definedName>
    <definedName name="INOV" localSheetId="25">'[1]Fig3.2.4'!#REF!</definedName>
    <definedName name="INOV" localSheetId="1">'[1]Fig3.2.4'!#REF!</definedName>
    <definedName name="INOV" localSheetId="2">'[1]Fig3.2.4'!#REF!</definedName>
    <definedName name="INOV" localSheetId="3">'[1]Fig3.2.4'!#REF!</definedName>
    <definedName name="INOV" localSheetId="4">'[1]Fig3.2.4'!#REF!</definedName>
    <definedName name="INOV" localSheetId="5">'[1]Fig3.2.4'!#REF!</definedName>
    <definedName name="INOV" localSheetId="6">'[1]Fig3.2.4'!#REF!</definedName>
    <definedName name="INOV" localSheetId="7">'[1]Fig3.2.4'!#REF!</definedName>
    <definedName name="INOV" localSheetId="9">'[1]Fig3.2.4'!#REF!</definedName>
    <definedName name="INOV" localSheetId="14">'[1]Fig3.2.4'!#REF!</definedName>
    <definedName name="INOV" localSheetId="15">'[1]Fig3.2.4'!#REF!</definedName>
    <definedName name="INOV" localSheetId="16">'[1]Fig3.2.4'!#REF!</definedName>
    <definedName name="INOV" localSheetId="17">'[1]Fig3.2.4'!#REF!</definedName>
    <definedName name="INOV" localSheetId="18">'[1]Fig3.2.4'!#REF!</definedName>
    <definedName name="INOV" localSheetId="19">'[1]Fig3.2.4'!#REF!</definedName>
    <definedName name="INOV" localSheetId="20">'[1]Fig3.2.4'!#REF!</definedName>
    <definedName name="INOV" localSheetId="21">'[1]Fig3.2.4'!#REF!</definedName>
    <definedName name="INOV" localSheetId="27">'[1]Fig3.2.4'!#REF!</definedName>
    <definedName name="INOV" localSheetId="28">'[1]Fig3.2.4'!#REF!</definedName>
    <definedName name="INOV" localSheetId="30">'[1]Fig3.2.4'!#REF!</definedName>
    <definedName name="INOV" localSheetId="34">'[1]Fig3.2.4'!#REF!</definedName>
    <definedName name="INOV" localSheetId="36">'[1]Fig3.2.4'!#REF!</definedName>
    <definedName name="INOV" localSheetId="8">'[1]Fig3.2.4'!#REF!</definedName>
    <definedName name="INOV" localSheetId="10">'[1]Fig3.2.4'!#REF!</definedName>
    <definedName name="INOV" localSheetId="11">'[1]Fig3.2.4'!#REF!</definedName>
    <definedName name="INOV" localSheetId="12">'[1]Fig3.2.4'!#REF!</definedName>
    <definedName name="INOV" localSheetId="13">'[1]Fig3.2.4'!#REF!</definedName>
    <definedName name="INOV" localSheetId="38">'[1]Fig3.2.4'!#REF!</definedName>
    <definedName name="INOV" localSheetId="0">'[1]Fig3.2.4'!#REF!</definedName>
    <definedName name="INOV">'[1]Fig3.2.4'!#REF!</definedName>
    <definedName name="j" localSheetId="20">'[1]Fig3.2.4'!#REF!</definedName>
    <definedName name="j" localSheetId="27">'[1]Fig3.2.4'!#REF!</definedName>
    <definedName name="j" localSheetId="28">'[1]Fig3.2.4'!#REF!</definedName>
    <definedName name="j" localSheetId="30">'[1]Fig3.2.4'!#REF!</definedName>
    <definedName name="j" localSheetId="34">'[1]Fig3.2.4'!#REF!</definedName>
    <definedName name="j" localSheetId="36">'[1]Fig3.2.4'!#REF!</definedName>
    <definedName name="j" localSheetId="38">'[1]Fig3.2.4'!#REF!</definedName>
    <definedName name="j">'[1]Fig3.2.4'!#REF!</definedName>
    <definedName name="PP" localSheetId="22">'[1]Fig3.2.4'!#REF!</definedName>
    <definedName name="PP" localSheetId="23">'[1]Fig3.2.4'!#REF!</definedName>
    <definedName name="PP" localSheetId="24">'[1]Fig3.2.4'!#REF!</definedName>
    <definedName name="PP" localSheetId="25">'[1]Fig3.2.4'!#REF!</definedName>
    <definedName name="PP" localSheetId="1">'[1]Fig3.2.4'!#REF!</definedName>
    <definedName name="PP" localSheetId="2">'[1]Fig3.2.4'!#REF!</definedName>
    <definedName name="PP" localSheetId="3">'[1]Fig3.2.4'!#REF!</definedName>
    <definedName name="PP" localSheetId="4">'[1]Fig3.2.4'!#REF!</definedName>
    <definedName name="PP" localSheetId="5">'[1]Fig3.2.4'!#REF!</definedName>
    <definedName name="PP" localSheetId="6">'[1]Fig3.2.4'!#REF!</definedName>
    <definedName name="PP" localSheetId="7">'[1]Fig3.2.4'!#REF!</definedName>
    <definedName name="PP" localSheetId="9">'[1]Fig3.2.4'!#REF!</definedName>
    <definedName name="PP" localSheetId="14">'[1]Fig3.2.4'!#REF!</definedName>
    <definedName name="PP" localSheetId="15">'[1]Fig3.2.4'!#REF!</definedName>
    <definedName name="PP" localSheetId="16">'[1]Fig3.2.4'!#REF!</definedName>
    <definedName name="PP" localSheetId="17">'[1]Fig3.2.4'!#REF!</definedName>
    <definedName name="PP" localSheetId="18">'[1]Fig3.2.4'!#REF!</definedName>
    <definedName name="PP" localSheetId="19">'[1]Fig3.2.4'!#REF!</definedName>
    <definedName name="PP" localSheetId="20">'[1]Fig3.2.4'!#REF!</definedName>
    <definedName name="PP" localSheetId="21">'[1]Fig3.2.4'!#REF!</definedName>
    <definedName name="PP" localSheetId="27">'[1]Fig3.2.4'!#REF!</definedName>
    <definedName name="PP" localSheetId="28">'[1]Fig3.2.4'!#REF!</definedName>
    <definedName name="PP" localSheetId="30">'[1]Fig3.2.4'!#REF!</definedName>
    <definedName name="PP" localSheetId="34">'[1]Fig3.2.4'!#REF!</definedName>
    <definedName name="PP" localSheetId="36">'[1]Fig3.2.4'!#REF!</definedName>
    <definedName name="PP" localSheetId="8">'[1]Fig3.2.4'!#REF!</definedName>
    <definedName name="PP" localSheetId="10">'[1]Fig3.2.4'!#REF!</definedName>
    <definedName name="PP" localSheetId="11">'[1]Fig3.2.4'!#REF!</definedName>
    <definedName name="PP" localSheetId="12">'[1]Fig3.2.4'!#REF!</definedName>
    <definedName name="PP" localSheetId="13">'[1]Fig3.2.4'!#REF!</definedName>
    <definedName name="PP" localSheetId="38">'[1]Fig3.2.4'!#REF!</definedName>
    <definedName name="PP" localSheetId="0">'[1]Fig3.2.4'!#REF!</definedName>
    <definedName name="PP">'[1]Fig3.2.4'!#REF!</definedName>
    <definedName name="SPLIT_BREAK_COL" localSheetId="22">'[1]Fig3.2.4'!#REF!</definedName>
    <definedName name="SPLIT_BREAK_COL" localSheetId="23">'[1]Fig3.2.4'!#REF!</definedName>
    <definedName name="SPLIT_BREAK_COL" localSheetId="24">'[1]Fig3.2.4'!#REF!</definedName>
    <definedName name="SPLIT_BREAK_COL" localSheetId="25">'[1]Fig3.2.4'!#REF!</definedName>
    <definedName name="SPLIT_BREAK_COL" localSheetId="1">'[1]Fig3.2.4'!#REF!</definedName>
    <definedName name="SPLIT_BREAK_COL" localSheetId="2">'[1]Fig3.2.4'!#REF!</definedName>
    <definedName name="SPLIT_BREAK_COL" localSheetId="3">'[1]Fig3.2.4'!#REF!</definedName>
    <definedName name="SPLIT_BREAK_COL" localSheetId="4">'[1]Fig3.2.4'!#REF!</definedName>
    <definedName name="SPLIT_BREAK_COL" localSheetId="5">'[1]Fig3.2.4'!#REF!</definedName>
    <definedName name="SPLIT_BREAK_COL" localSheetId="6">'[1]Fig3.2.4'!#REF!</definedName>
    <definedName name="SPLIT_BREAK_COL" localSheetId="7">'[1]Fig3.2.4'!#REF!</definedName>
    <definedName name="SPLIT_BREAK_COL" localSheetId="9">'[1]Fig3.2.4'!#REF!</definedName>
    <definedName name="SPLIT_BREAK_COL" localSheetId="14">'[1]Fig3.2.4'!#REF!</definedName>
    <definedName name="SPLIT_BREAK_COL" localSheetId="15">'[1]Fig3.2.4'!#REF!</definedName>
    <definedName name="SPLIT_BREAK_COL" localSheetId="16">'[1]Fig3.2.4'!#REF!</definedName>
    <definedName name="SPLIT_BREAK_COL" localSheetId="17">'[1]Fig3.2.4'!#REF!</definedName>
    <definedName name="SPLIT_BREAK_COL" localSheetId="18">'[1]Fig3.2.4'!#REF!</definedName>
    <definedName name="SPLIT_BREAK_COL" localSheetId="19">'[1]Fig3.2.4'!#REF!</definedName>
    <definedName name="SPLIT_BREAK_COL" localSheetId="20">'[1]Fig3.2.4'!#REF!</definedName>
    <definedName name="SPLIT_BREAK_COL" localSheetId="21">'[1]Fig3.2.4'!#REF!</definedName>
    <definedName name="SPLIT_BREAK_COL" localSheetId="27">'[1]Fig3.2.4'!#REF!</definedName>
    <definedName name="SPLIT_BREAK_COL" localSheetId="28">'[1]Fig3.2.4'!#REF!</definedName>
    <definedName name="SPLIT_BREAK_COL" localSheetId="30">'[1]Fig3.2.4'!#REF!</definedName>
    <definedName name="SPLIT_BREAK_COL" localSheetId="34">'[1]Fig3.2.4'!#REF!</definedName>
    <definedName name="SPLIT_BREAK_COL" localSheetId="36">'[1]Fig3.2.4'!#REF!</definedName>
    <definedName name="SPLIT_BREAK_COL" localSheetId="8">'[1]Fig3.2.4'!#REF!</definedName>
    <definedName name="SPLIT_BREAK_COL" localSheetId="10">'[1]Fig3.2.4'!#REF!</definedName>
    <definedName name="SPLIT_BREAK_COL" localSheetId="11">'[1]Fig3.2.4'!#REF!</definedName>
    <definedName name="SPLIT_BREAK_COL" localSheetId="12">'[1]Fig3.2.4'!#REF!</definedName>
    <definedName name="SPLIT_BREAK_COL" localSheetId="13">'[1]Fig3.2.4'!#REF!</definedName>
    <definedName name="SPLIT_BREAK_COL" localSheetId="38">'[1]Fig3.2.4'!#REF!</definedName>
    <definedName name="SPLIT_BREAK_COL" localSheetId="0">'[1]Fig3.2.4'!#REF!</definedName>
    <definedName name="SPLIT_BREAK_COL">'[1]Fig3.2.4'!#REF!</definedName>
    <definedName name="SPLIT_MAX_COL" localSheetId="22">'[1]Fig3.2.4'!#REF!</definedName>
    <definedName name="SPLIT_MAX_COL" localSheetId="23">'[1]Fig3.2.4'!#REF!</definedName>
    <definedName name="SPLIT_MAX_COL" localSheetId="24">'[1]Fig3.2.4'!#REF!</definedName>
    <definedName name="SPLIT_MAX_COL" localSheetId="25">'[1]Fig3.2.4'!#REF!</definedName>
    <definedName name="SPLIT_MAX_COL" localSheetId="1">'[1]Fig3.2.4'!#REF!</definedName>
    <definedName name="SPLIT_MAX_COL" localSheetId="2">'[1]Fig3.2.4'!#REF!</definedName>
    <definedName name="SPLIT_MAX_COL" localSheetId="3">'[1]Fig3.2.4'!#REF!</definedName>
    <definedName name="SPLIT_MAX_COL" localSheetId="4">'[1]Fig3.2.4'!#REF!</definedName>
    <definedName name="SPLIT_MAX_COL" localSheetId="5">'[1]Fig3.2.4'!#REF!</definedName>
    <definedName name="SPLIT_MAX_COL" localSheetId="6">'[1]Fig3.2.4'!#REF!</definedName>
    <definedName name="SPLIT_MAX_COL" localSheetId="7">'[1]Fig3.2.4'!#REF!</definedName>
    <definedName name="SPLIT_MAX_COL" localSheetId="9">'[1]Fig3.2.4'!#REF!</definedName>
    <definedName name="SPLIT_MAX_COL" localSheetId="14">'[1]Fig3.2.4'!#REF!</definedName>
    <definedName name="SPLIT_MAX_COL" localSheetId="15">'[1]Fig3.2.4'!#REF!</definedName>
    <definedName name="SPLIT_MAX_COL" localSheetId="16">'[1]Fig3.2.4'!#REF!</definedName>
    <definedName name="SPLIT_MAX_COL" localSheetId="17">'[1]Fig3.2.4'!#REF!</definedName>
    <definedName name="SPLIT_MAX_COL" localSheetId="18">'[1]Fig3.2.4'!#REF!</definedName>
    <definedName name="SPLIT_MAX_COL" localSheetId="19">'[1]Fig3.2.4'!#REF!</definedName>
    <definedName name="SPLIT_MAX_COL" localSheetId="20">'[1]Fig3.2.4'!#REF!</definedName>
    <definedName name="SPLIT_MAX_COL" localSheetId="21">'[1]Fig3.2.4'!#REF!</definedName>
    <definedName name="SPLIT_MAX_COL" localSheetId="27">'[1]Fig3.2.4'!#REF!</definedName>
    <definedName name="SPLIT_MAX_COL" localSheetId="28">'[1]Fig3.2.4'!#REF!</definedName>
    <definedName name="SPLIT_MAX_COL" localSheetId="30">'[1]Fig3.2.4'!#REF!</definedName>
    <definedName name="SPLIT_MAX_COL" localSheetId="34">'[1]Fig3.2.4'!#REF!</definedName>
    <definedName name="SPLIT_MAX_COL" localSheetId="36">'[1]Fig3.2.4'!#REF!</definedName>
    <definedName name="SPLIT_MAX_COL" localSheetId="8">'[1]Fig3.2.4'!#REF!</definedName>
    <definedName name="SPLIT_MAX_COL" localSheetId="10">'[1]Fig3.2.4'!#REF!</definedName>
    <definedName name="SPLIT_MAX_COL" localSheetId="11">'[1]Fig3.2.4'!#REF!</definedName>
    <definedName name="SPLIT_MAX_COL" localSheetId="12">'[1]Fig3.2.4'!#REF!</definedName>
    <definedName name="SPLIT_MAX_COL" localSheetId="13">'[1]Fig3.2.4'!#REF!</definedName>
    <definedName name="SPLIT_MAX_COL" localSheetId="38">'[1]Fig3.2.4'!#REF!</definedName>
    <definedName name="SPLIT_MAX_COL" localSheetId="0">'[1]Fig3.2.4'!#REF!</definedName>
    <definedName name="SPLIT_MAX_COL">'[1]Fig3.2.4'!#REF!</definedName>
    <definedName name="SPLIT_RESTART_COL" localSheetId="22">'[1]Fig3.2.4'!#REF!</definedName>
    <definedName name="SPLIT_RESTART_COL" localSheetId="23">'[1]Fig3.2.4'!#REF!</definedName>
    <definedName name="SPLIT_RESTART_COL" localSheetId="24">'[1]Fig3.2.4'!#REF!</definedName>
    <definedName name="SPLIT_RESTART_COL" localSheetId="25">'[1]Fig3.2.4'!#REF!</definedName>
    <definedName name="SPLIT_RESTART_COL" localSheetId="1">'[1]Fig3.2.4'!#REF!</definedName>
    <definedName name="SPLIT_RESTART_COL" localSheetId="2">'[1]Fig3.2.4'!#REF!</definedName>
    <definedName name="SPLIT_RESTART_COL" localSheetId="3">'[1]Fig3.2.4'!#REF!</definedName>
    <definedName name="SPLIT_RESTART_COL" localSheetId="4">'[1]Fig3.2.4'!#REF!</definedName>
    <definedName name="SPLIT_RESTART_COL" localSheetId="5">'[1]Fig3.2.4'!#REF!</definedName>
    <definedName name="SPLIT_RESTART_COL" localSheetId="6">'[1]Fig3.2.4'!#REF!</definedName>
    <definedName name="SPLIT_RESTART_COL" localSheetId="7">'[1]Fig3.2.4'!#REF!</definedName>
    <definedName name="SPLIT_RESTART_COL" localSheetId="9">'[1]Fig3.2.4'!#REF!</definedName>
    <definedName name="SPLIT_RESTART_COL" localSheetId="14">'[1]Fig3.2.4'!#REF!</definedName>
    <definedName name="SPLIT_RESTART_COL" localSheetId="15">'[1]Fig3.2.4'!#REF!</definedName>
    <definedName name="SPLIT_RESTART_COL" localSheetId="16">'[1]Fig3.2.4'!#REF!</definedName>
    <definedName name="SPLIT_RESTART_COL" localSheetId="17">'[1]Fig3.2.4'!#REF!</definedName>
    <definedName name="SPLIT_RESTART_COL" localSheetId="18">'[1]Fig3.2.4'!#REF!</definedName>
    <definedName name="SPLIT_RESTART_COL" localSheetId="19">'[1]Fig3.2.4'!#REF!</definedName>
    <definedName name="SPLIT_RESTART_COL" localSheetId="20">'[1]Fig3.2.4'!#REF!</definedName>
    <definedName name="SPLIT_RESTART_COL" localSheetId="21">'[1]Fig3.2.4'!#REF!</definedName>
    <definedName name="SPLIT_RESTART_COL" localSheetId="27">'[1]Fig3.2.4'!#REF!</definedName>
    <definedName name="SPLIT_RESTART_COL" localSheetId="28">'[1]Fig3.2.4'!#REF!</definedName>
    <definedName name="SPLIT_RESTART_COL" localSheetId="30">'[1]Fig3.2.4'!#REF!</definedName>
    <definedName name="SPLIT_RESTART_COL" localSheetId="34">'[1]Fig3.2.4'!#REF!</definedName>
    <definedName name="SPLIT_RESTART_COL" localSheetId="36">'[1]Fig3.2.4'!#REF!</definedName>
    <definedName name="SPLIT_RESTART_COL" localSheetId="8">'[1]Fig3.2.4'!#REF!</definedName>
    <definedName name="SPLIT_RESTART_COL" localSheetId="10">'[1]Fig3.2.4'!#REF!</definedName>
    <definedName name="SPLIT_RESTART_COL" localSheetId="11">'[1]Fig3.2.4'!#REF!</definedName>
    <definedName name="SPLIT_RESTART_COL" localSheetId="12">'[1]Fig3.2.4'!#REF!</definedName>
    <definedName name="SPLIT_RESTART_COL" localSheetId="13">'[1]Fig3.2.4'!#REF!</definedName>
    <definedName name="SPLIT_RESTART_COL" localSheetId="38">'[1]Fig3.2.4'!#REF!</definedName>
    <definedName name="SPLIT_RESTART_COL" localSheetId="0">'[1]Fig3.2.4'!#REF!</definedName>
    <definedName name="SPLIT_RESTART_COL">'[1]Fig3.2.4'!#REF!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5" l="1"/>
  <c r="E3" i="65"/>
  <c r="J23" i="57"/>
  <c r="I23" i="57"/>
  <c r="H23" i="57"/>
  <c r="G23" i="57"/>
  <c r="F23" i="57"/>
  <c r="E23" i="57"/>
  <c r="D23" i="57"/>
  <c r="C23" i="57"/>
  <c r="B23" i="57"/>
  <c r="J25" i="56"/>
  <c r="I25" i="56"/>
  <c r="H25" i="56"/>
  <c r="G25" i="56"/>
  <c r="F25" i="56"/>
  <c r="E25" i="56"/>
  <c r="D25" i="56"/>
  <c r="C25" i="56"/>
  <c r="B25" i="56"/>
</calcChain>
</file>

<file path=xl/sharedStrings.xml><?xml version="1.0" encoding="utf-8"?>
<sst xmlns="http://schemas.openxmlformats.org/spreadsheetml/2006/main" count="589" uniqueCount="281">
  <si>
    <t>Mikro</t>
  </si>
  <si>
    <t>Malý</t>
  </si>
  <si>
    <t>Stredný</t>
  </si>
  <si>
    <t>Domáci sektor</t>
  </si>
  <si>
    <t>Zahraničný sektor</t>
  </si>
  <si>
    <t xml:space="preserve"> </t>
  </si>
  <si>
    <t>SPOLU</t>
  </si>
  <si>
    <t>Rafinérie</t>
  </si>
  <si>
    <t>Herne a stávkové kancelárie</t>
  </si>
  <si>
    <t>Obchod s motorovými vozidlami</t>
  </si>
  <si>
    <t>Telekomunikácie</t>
  </si>
  <si>
    <t>Cementárne, sklárne, úprava kameňa</t>
  </si>
  <si>
    <t>Pošta a kuriéri</t>
  </si>
  <si>
    <t>Výroba motorových vozidiel</t>
  </si>
  <si>
    <t>Poľnohospodárstvo</t>
  </si>
  <si>
    <t>Prenájom a lízing</t>
  </si>
  <si>
    <t>Oprava a inštalácia strojov</t>
  </si>
  <si>
    <t>Veľkoobchod</t>
  </si>
  <si>
    <t>Vzdelávanie</t>
  </si>
  <si>
    <t>Maloobchod</t>
  </si>
  <si>
    <t>Iná výroba</t>
  </si>
  <si>
    <t>Výroba ost.motor.vozidiel</t>
  </si>
  <si>
    <t>Výroba potravín</t>
  </si>
  <si>
    <t>Spracovanie a výroba z dreva</t>
  </si>
  <si>
    <t>Papierenská výroba</t>
  </si>
  <si>
    <t>Výroba a spracovanie kovov</t>
  </si>
  <si>
    <t>Výroba odevov</t>
  </si>
  <si>
    <t>Výroba kože a kož.výrobkov</t>
  </si>
  <si>
    <t>Výroba textilu</t>
  </si>
  <si>
    <t>Výroba z gumy a plastu</t>
  </si>
  <si>
    <t>Chemická výroba</t>
  </si>
  <si>
    <t>Výroba kovových konštrukcií</t>
  </si>
  <si>
    <t>Výroba nábytku</t>
  </si>
  <si>
    <t>Výroba elektrických zariadení</t>
  </si>
  <si>
    <t>Tlač a reprodukcia záznamu</t>
  </si>
  <si>
    <t>Výroba strojov</t>
  </si>
  <si>
    <t>Výroba PC, optických výrobkov</t>
  </si>
  <si>
    <t>Bezpečnostné služby</t>
  </si>
  <si>
    <t>Hotely, ubytovne</t>
  </si>
  <si>
    <t>Dodávka vody</t>
  </si>
  <si>
    <t>Dobývanie kameňa, piesku, minerálov</t>
  </si>
  <si>
    <t>Energetika</t>
  </si>
  <si>
    <t>Farmaceutická výroba</t>
  </si>
  <si>
    <t>Umenie</t>
  </si>
  <si>
    <t>Ambulantná a zubná starostlivosť</t>
  </si>
  <si>
    <t>Lesníctvo a ťažba dreva</t>
  </si>
  <si>
    <t>Rezidenčná zdravotná starostlivosť</t>
  </si>
  <si>
    <t>Veľký</t>
  </si>
  <si>
    <t>Obchod</t>
  </si>
  <si>
    <t>Nehnuteľnosti</t>
  </si>
  <si>
    <t>Stavebníctvo</t>
  </si>
  <si>
    <t>Dom_mikro</t>
  </si>
  <si>
    <t>Dom_malý</t>
  </si>
  <si>
    <t>Dom_stredný</t>
  </si>
  <si>
    <t>Dom_veľký</t>
  </si>
  <si>
    <t>Zahr_mikro</t>
  </si>
  <si>
    <t>Zahr_malý</t>
  </si>
  <si>
    <t>Zahr_stredný</t>
  </si>
  <si>
    <t>Zahr_veľký</t>
  </si>
  <si>
    <t>Priemysel</t>
  </si>
  <si>
    <t>Nehnuteľnosti a odborné činnosti</t>
  </si>
  <si>
    <t>Doprava, hotely, IKT</t>
  </si>
  <si>
    <t>Administratíva a ostatné</t>
  </si>
  <si>
    <t>Cementárne, úprava kameňa</t>
  </si>
  <si>
    <t>Reklama, dizajn</t>
  </si>
  <si>
    <t>Zdravotná starostlivosť</t>
  </si>
  <si>
    <t>Ostatné činnosti</t>
  </si>
  <si>
    <t xml:space="preserve">Ostatné </t>
  </si>
  <si>
    <t>Obchod spolu</t>
  </si>
  <si>
    <t>Obchod a oprava áut</t>
  </si>
  <si>
    <t>Doprava, sklady, IKT</t>
  </si>
  <si>
    <t>Veľmi veľký (XL)</t>
  </si>
  <si>
    <t>Dom_veľmi veľký XL</t>
  </si>
  <si>
    <t>Zahr_veľmi veľký XL</t>
  </si>
  <si>
    <t>Veľkoobchod a maloobchod</t>
  </si>
  <si>
    <t xml:space="preserve">Bez mikropodnikov  </t>
  </si>
  <si>
    <t xml:space="preserve">Veľký </t>
  </si>
  <si>
    <t>Mikro                               (&lt;10 zam.)</t>
  </si>
  <si>
    <t>Malý                                 (10-50)</t>
  </si>
  <si>
    <t>Stredný                                  (50-250)</t>
  </si>
  <si>
    <t>Veľký                                              (250-1500)</t>
  </si>
  <si>
    <t>Veľmi veľký   (&gt;1500)</t>
  </si>
  <si>
    <t>Zdroj: Finstat, Sociálna poisťovňa, výpočty IHA</t>
  </si>
  <si>
    <t xml:space="preserve">Zahr_veľký </t>
  </si>
  <si>
    <t xml:space="preserve">Dom_veľký </t>
  </si>
  <si>
    <t>Zoznam grafov a tabuliek</t>
  </si>
  <si>
    <t>Pomer produktivity</t>
  </si>
  <si>
    <t>Zdroj: Eurostat</t>
  </si>
  <si>
    <t>Česko</t>
  </si>
  <si>
    <t>Maďarsko</t>
  </si>
  <si>
    <t>Poľsko</t>
  </si>
  <si>
    <t>Slovensko</t>
  </si>
  <si>
    <t>nama_10_lp_ulc</t>
  </si>
  <si>
    <t>Graf 3L: Produktivita podľa vlastníctva a veľkosti (Eur/rok, 2022)</t>
  </si>
  <si>
    <t>Graf 3P Osobné  náklady na zamestnanca podľa vlastníctva a veľkosti (Eur/rok, 2022)</t>
  </si>
  <si>
    <t xml:space="preserve">Graf 1L: Vývoj reálnej národohospodárskej produktivity na zamestnanú osobu (2010=100) </t>
  </si>
  <si>
    <t>Graf 1P: Vývoj reálnej národohospodárskej produktivity na zamestnanú osobu (2019=100)</t>
  </si>
  <si>
    <t>Graf 2L: Vývoj reálnej národohospodárskej produktivity na odpracovanú hodinu (2010=100)</t>
  </si>
  <si>
    <t>Graf 2P: Vývoj reálnej národohospodárskej produktivity na odpracovanú hodinu (2019=100)</t>
  </si>
  <si>
    <t>Graf 3L: Produktivita podľa vlastníctva a veľkosti (Eur/rok, 2022)</t>
  </si>
  <si>
    <t>Graf 3P: Osobné náklady na zamestnanca podľa vlastníctva a veľkosti (Eur/rok, 2022)</t>
  </si>
  <si>
    <t>Graf 4: Odvetvová štruktúra mikropodnikov a malých podnikov</t>
  </si>
  <si>
    <t>Graf 5: Produktivita mikropodnikov</t>
  </si>
  <si>
    <t>Graf 5o: Produktivita mikropodnikov - obchod</t>
  </si>
  <si>
    <t>Graf 6: Produktivita malých podnikov</t>
  </si>
  <si>
    <t>Graf 7: Odvetvová štruktúra stredných a veľkých podnikov</t>
  </si>
  <si>
    <t xml:space="preserve">Graf 8: Produktivita stredných podnikov </t>
  </si>
  <si>
    <t xml:space="preserve">Graf 9: Produktivita veľkých podnikov </t>
  </si>
  <si>
    <t>Graf 10: Odvetvová štruktúra veľmi veľkých XL podnikov</t>
  </si>
  <si>
    <t xml:space="preserve">Graf 11: Produktivita veľmi veľkých XL podnikov </t>
  </si>
  <si>
    <t xml:space="preserve">Graf 12: Odvetvia s viac ako dvojnásobne vyššou produktivitou zahraničného sektora </t>
  </si>
  <si>
    <r>
      <t xml:space="preserve">Graf 13: </t>
    </r>
    <r>
      <rPr>
        <b/>
        <u/>
        <sz val="11"/>
        <color theme="1"/>
        <rFont val="Segoe UI Semibold"/>
        <family val="2"/>
        <charset val="238"/>
      </rPr>
      <t>Štruktúra odvetví s najväčšou medzerou produktivít (pridaná hodnota v %)</t>
    </r>
  </si>
  <si>
    <t>Graf 14: Štruktúra odvetví s produktívnym domácim sektorom (pridaná hodnota v %)</t>
  </si>
  <si>
    <t xml:space="preserve">Graf 15: Pomer produktivity zahraničného sektora k domácemu v priemyselnej výrobe </t>
  </si>
  <si>
    <t>Graf 16: Vývoj medzery v produktivite podnikov (pomer zahraničného k domácemu sektoru)</t>
  </si>
  <si>
    <t>Graf 17: Vývoj medzery vo veľkostných kategóriách podnikov (pomer)</t>
  </si>
  <si>
    <t>Tabuľka 1: Vnútroodvetvové disperzie produktivít na Slovensku (priemer 2017 – 2019)</t>
  </si>
  <si>
    <t>Tabuľka 2: Vnútrosektorové disperzie produktivít na Slovensku (priemer 2017 – 2019)</t>
  </si>
  <si>
    <t xml:space="preserve">Tabuľka 1: Vnútroodvetvové disperzie produktivít na Slovensku (priemer 2017 - 2019) </t>
  </si>
  <si>
    <t xml:space="preserve">Odvetvia (podiel z celkovej </t>
  </si>
  <si>
    <t>Pomer špičkových</t>
  </si>
  <si>
    <t>Produktivita polovice</t>
  </si>
  <si>
    <t>hrubej pridanej hodnoty)</t>
  </si>
  <si>
    <t>k zaostávajúcim firmám</t>
  </si>
  <si>
    <t>firiem oproti</t>
  </si>
  <si>
    <t xml:space="preserve">priemernej produktivite v odvetví </t>
  </si>
  <si>
    <t xml:space="preserve">PODNIKATEĽSKÝ SEKTOR SPOLU </t>
  </si>
  <si>
    <t>Priemyselná výroba (21 %)</t>
  </si>
  <si>
    <t>Stavebníctvo (8 %)</t>
  </si>
  <si>
    <t>Obchod (11 %)</t>
  </si>
  <si>
    <t>Doprava a skladovanie (6 %)</t>
  </si>
  <si>
    <t>Ubytovanie a stravovanie (1,6 %)</t>
  </si>
  <si>
    <t>Informácie a komunikácia (5 %)</t>
  </si>
  <si>
    <t>Realitné činnosti (10 %)</t>
  </si>
  <si>
    <t>Odborné, vedecké, technické činnosti (7 %)</t>
  </si>
  <si>
    <t>Administratívne a podporné činnosti (3 %)</t>
  </si>
  <si>
    <t>Zdroje: CompNet, 9. vydanie (Unconditional_industry2d_20e_weighted), ŠÚ SR, výpočty IHA.</t>
  </si>
  <si>
    <t xml:space="preserve">Pozn.: Podiely z národohospodárskej pridanej hodnoty, ktorá okrem uvedených odvetví zahŕňa aj verejný sektor, pôdohospodárstvo, ťažbu a energetiku. </t>
  </si>
  <si>
    <t xml:space="preserve">Tabuľka 2: Vnútrosektorové disperzie produktivít na Slovensku (priemer 2017 - 2019) </t>
  </si>
  <si>
    <t xml:space="preserve">Sektory (podiel z celkovej </t>
  </si>
  <si>
    <t>priemernej produktivite</t>
  </si>
  <si>
    <t>PODNIKATEĽSKÝ SEKTOR SPOLU</t>
  </si>
  <si>
    <t>Priemysel: najvyššia techn.náročnosť (1 %)</t>
  </si>
  <si>
    <t>Priemysel: stredne vysoká techn.náročnosť (8 %)</t>
  </si>
  <si>
    <t>Priemysel: stredne nízka techn.náročnosť (8 %)</t>
  </si>
  <si>
    <t>Priemysel: nízka techn.náročnosť (4 %)</t>
  </si>
  <si>
    <t>Služby: vysoká znalostná náročnosť (12 %)</t>
  </si>
  <si>
    <t>Služby: nízka znalostná náročnosť (32 %)</t>
  </si>
  <si>
    <t>Zdroje: CompNet, 9. vydanie (Unconditional_industry2d_20e_weighted), ŠÚ SR,  výpočty IHA.</t>
  </si>
  <si>
    <t xml:space="preserve">Pozn.: Podiely z národohospodárskej pridanej hodnoty, ktorá okrem uvedených sektorov zahŕňa verejný sektor, pôdohospodárstvo, stavebníctvo, ťažbu a energetiku. </t>
  </si>
  <si>
    <t>2017 - 2019</t>
  </si>
  <si>
    <t>2012 - 2014</t>
  </si>
  <si>
    <t>Lotyšsko</t>
  </si>
  <si>
    <t>Rumunsko</t>
  </si>
  <si>
    <t>Spojené kráľovstvo</t>
  </si>
  <si>
    <t>Švédsko</t>
  </si>
  <si>
    <t>Holandsko</t>
  </si>
  <si>
    <t>Chorvátsko</t>
  </si>
  <si>
    <t>Dánsko</t>
  </si>
  <si>
    <t>Taliansko</t>
  </si>
  <si>
    <t>Belgicko</t>
  </si>
  <si>
    <t>Litva</t>
  </si>
  <si>
    <t>Malta</t>
  </si>
  <si>
    <t>Portugalsko</t>
  </si>
  <si>
    <t>Francúzsko</t>
  </si>
  <si>
    <t>Fínsko</t>
  </si>
  <si>
    <t>Slovinsko</t>
  </si>
  <si>
    <t>Španielsko</t>
  </si>
  <si>
    <t>Švajčiarsko</t>
  </si>
  <si>
    <t>Zdroje: CompNet, 9.vydanie (Unconditional_country_20e_weighted), výpočty IHA.</t>
  </si>
  <si>
    <t>Produktivita</t>
  </si>
  <si>
    <t>Mzda</t>
  </si>
  <si>
    <t>Podiel práce</t>
  </si>
  <si>
    <t>Zdroje: CompNet, 9. vydanie (Joint Distributions), výpočty IHA.</t>
  </si>
  <si>
    <t>Priemysel.výroba</t>
  </si>
  <si>
    <t>Ubyt.a strava</t>
  </si>
  <si>
    <t>Odborné činnosti</t>
  </si>
  <si>
    <t>Info a telek.</t>
  </si>
  <si>
    <t>Doprava, sklady</t>
  </si>
  <si>
    <t>Administratívne činnosti</t>
  </si>
  <si>
    <t>BG</t>
  </si>
  <si>
    <t>CR</t>
  </si>
  <si>
    <t>CZ</t>
  </si>
  <si>
    <t>DN</t>
  </si>
  <si>
    <t>FI</t>
  </si>
  <si>
    <t>FR</t>
  </si>
  <si>
    <t>HU</t>
  </si>
  <si>
    <t>IT</t>
  </si>
  <si>
    <t>LT</t>
  </si>
  <si>
    <t>LI</t>
  </si>
  <si>
    <t>NT</t>
  </si>
  <si>
    <t>PL</t>
  </si>
  <si>
    <t>PT</t>
  </si>
  <si>
    <t>RO</t>
  </si>
  <si>
    <t>SI</t>
  </si>
  <si>
    <t>SP</t>
  </si>
  <si>
    <t>SE</t>
  </si>
  <si>
    <t xml:space="preserve">SW </t>
  </si>
  <si>
    <t>UK</t>
  </si>
  <si>
    <t>medián</t>
  </si>
  <si>
    <t>Zdroje: CompNet, 9. vydanie (Unconditional_industry2d_20e_weighted), výpočty IHA</t>
  </si>
  <si>
    <t>percentil</t>
  </si>
  <si>
    <t>Lithuania</t>
  </si>
  <si>
    <t>Switzerland</t>
  </si>
  <si>
    <t>France</t>
  </si>
  <si>
    <t>Belgium</t>
  </si>
  <si>
    <t>Slovenia</t>
  </si>
  <si>
    <t>Finland</t>
  </si>
  <si>
    <t>Denmark</t>
  </si>
  <si>
    <t>Italy</t>
  </si>
  <si>
    <t>Spain</t>
  </si>
  <si>
    <t>Portugal</t>
  </si>
  <si>
    <t>Croatia</t>
  </si>
  <si>
    <t>Slovakia</t>
  </si>
  <si>
    <t>Poland</t>
  </si>
  <si>
    <t>United Kingdom</t>
  </si>
  <si>
    <t>Czech Republic</t>
  </si>
  <si>
    <t>Hungary</t>
  </si>
  <si>
    <t>Sweden</t>
  </si>
  <si>
    <t>Zdroje: CompNet, 9. vydanie (Joint Distributions), výpočty IHA</t>
  </si>
  <si>
    <t>Mzdy</t>
  </si>
  <si>
    <t>Pozn.: Veľkosť bubliny určuje podiel práce na pridanej hodnote</t>
  </si>
  <si>
    <t>Tržby</t>
  </si>
  <si>
    <t>Pridaná hodnota</t>
  </si>
  <si>
    <t>Reálny kapitál</t>
  </si>
  <si>
    <t>Nehmotné aktíva</t>
  </si>
  <si>
    <t>Zamestnanosť</t>
  </si>
  <si>
    <t>Náklady práce</t>
  </si>
  <si>
    <t>median</t>
  </si>
  <si>
    <t>Zdroje: CompNet, 9. vydanie (Unconditional_industry2d_20e_weighted), výpočty IHA.</t>
  </si>
  <si>
    <t>Trhový podiel</t>
  </si>
  <si>
    <t xml:space="preserve">Podiel zisku </t>
  </si>
  <si>
    <t>Zdroje: Finstat, Sociálna poisťovňa, výpočty IHA.</t>
  </si>
  <si>
    <t xml:space="preserve">Pozn.: Zobrazené sú stredné a veľké podniky, vzhľadom na predpoklad ich približne vyrovnaných vyjednávacích pozícií na trhoch. Zohľadnených: TOP4 reťazce (zvýraznené červenou farbou) a podniky s NACE kódom 471.  </t>
  </si>
  <si>
    <t>Krajiny SVE</t>
  </si>
  <si>
    <t xml:space="preserve">Počet obyvateľov v mil. </t>
  </si>
  <si>
    <t>HHI reálnej pridanej hodnoty</t>
  </si>
  <si>
    <t>HDP (% z EÚ27)</t>
  </si>
  <si>
    <t>Západná Európa</t>
  </si>
  <si>
    <t>Zdroje: CompNet, 9. vydanie (Unconditional_industry2d_20e_weighted, Eurostat, výpočty IHA.</t>
  </si>
  <si>
    <t xml:space="preserve">Pozn.: Veľkosť bubliny je určená objemom HDP (v maloobchode nakupuje nielen sektor domácností, ale aj iné subjekty, preto uvádzame aj objem HDP ako ďalší z ukazovateľov veľkosti trhu). </t>
  </si>
  <si>
    <t>Kapitálová intenzita na zamestnanca</t>
  </si>
  <si>
    <t xml:space="preserve">Pozn.: Veľkosť bubliny určuje kapitálová intenzita (vybavenie pracovníka kapitálom). </t>
  </si>
  <si>
    <t>Pomer produktivít firiem v 10.decile k 1. decilu</t>
  </si>
  <si>
    <t>Zdroje: CompNet, 9.vydanie (JD_lab_prod_reduced), výpočty IHA.</t>
  </si>
  <si>
    <t xml:space="preserve">Priemer </t>
  </si>
  <si>
    <t>Medián</t>
  </si>
  <si>
    <t>2019 vs 2014</t>
  </si>
  <si>
    <t>Zdroje: CompNet, 9.vydanie, výpočty IHA.</t>
  </si>
  <si>
    <t>Graf 20: Disperzia produktivít v euróskych krajinách (log, 3-ročný priemer)</t>
  </si>
  <si>
    <t xml:space="preserve">Graf 21: Vnútroodvetvové disperzie v európskych krajinách (priemer 2017 – 2019) </t>
  </si>
  <si>
    <t>Graf 22: Produktivita obchodu od najmenej po najviac produktívne firmy (2019)</t>
  </si>
  <si>
    <t>Graf 23: Najproduktívnejšie obchodné firmy platia relatívne nízku mzdu (2019)</t>
  </si>
  <si>
    <t>Graf 24: Koncentrácia maloobchodu v európskych krajinách (HHI, priemer 2017 – 2019)</t>
  </si>
  <si>
    <t xml:space="preserve">Graf 25: Trhový podiel, produktivita a zisk maloobchodných predajní s prevahou potravín na Slovensku (2022) </t>
  </si>
  <si>
    <t xml:space="preserve">Graf 26: Miera koncentrácie pridanej hodnoty v maloobchode a veľkosť trhu (2019) </t>
  </si>
  <si>
    <t>Graf 27: Produktivita a mzda najviac produktívnych priemyselných firiem (2017 – 2019)</t>
  </si>
  <si>
    <t>Graf 28: Produktivita a mzda najmenej produktívnych firiem v stavebníctve (2017 – 2019)</t>
  </si>
  <si>
    <t>Graf 29: Vývoj disperzie produktivity v podnikateľskom sektore</t>
  </si>
  <si>
    <t>Graf 30: Produktivita v hornom a dolnom decile (zmena v r. 2019 oproti r. 2014 v %)</t>
  </si>
  <si>
    <t>Graf 4: Odvetvová štruktúra mikropodnikov a malých podnikov</t>
  </si>
  <si>
    <t>Graf 5: Produktivita mikropodnikov – zahraniční obchodníci prekonávajú domácich</t>
  </si>
  <si>
    <t>Graf5o: Produktivita mikropodnikov - obchod</t>
  </si>
  <si>
    <t>Graf 6: Produktivita malých podnikov – aj tu vedú zahraniční obchodníci</t>
  </si>
  <si>
    <t>Graf7: Odvetvová štruktúra stredných a veľkých podnikov</t>
  </si>
  <si>
    <t>Graf 8: Produktivita stredných podnikov – najširšia medzera je v nehnuteľnostiach</t>
  </si>
  <si>
    <t>Graf 9: Produktivita veľkých podnikov – dominujú zahraničné stavebné firmy</t>
  </si>
  <si>
    <t>Graf 11: Produktivita veľmi veľkých XL podnikov – vedú zahraničné obchodné reťazce</t>
  </si>
  <si>
    <t>Graf 12: Odvetvia s viac ako dvojnásobne vyššou produktivitou zahraničného sektora</t>
  </si>
  <si>
    <t>Graf 13: Štruktúra odvetví s najväčšou medzerou produktivít (pridaná hodnota v %)</t>
  </si>
  <si>
    <t>Graf 15: Pomer produktivity zahraničného sektora k domácemu v priemyselnej výrobe</t>
  </si>
  <si>
    <t>Graf 16: Vývoj medzery v produktivite (pomer zahraničného k domácemu sektoru)</t>
  </si>
  <si>
    <t>Graf 18d: Vývoj produktivity v sektoroch (index 2014=100) - domáce podniky</t>
  </si>
  <si>
    <t>Graf 18z: Vývoj produktivity v sektoroch (index 2014=100) - zahraničné podniky</t>
  </si>
  <si>
    <t>Graf 19d: Produktivita sektorov optikou celej podnikateľskej sféry (medián produktivity za celú podnikateľskú sféru = 100 %) - domáce podniky</t>
  </si>
  <si>
    <t>Graf 19z: Produktivita sektorov optikou celej podnikateľskej sféry (medián produktivity za celú podnikateľskú sféru = 100 %) - zahraničné  podniky</t>
  </si>
  <si>
    <t>Graf 20: Disperzia produktivít v európskych krajinách (log, 3-ročný priemer)</t>
  </si>
  <si>
    <t>Graf 18d: Vývoj produktivity v sektoroch (index 2014=100) - Domáce podniky</t>
  </si>
  <si>
    <t>Graf 18z: Vývoj produktivity v sektoroch (index 2014=100) -Zahraničné podniky</t>
  </si>
  <si>
    <t>Graf 19z: Produktivita sektorov optikou celej podnikateľskej sféry (medián produktivity za celú podnikateľskú sféru = 100 %) - Zahraničné podniky</t>
  </si>
  <si>
    <t>Graf 19d: Produktivita sektorov optikou celej podnikateľskej sféry (medián produktivity za celú podnikateľskú sféru = 100 %) - Domáce podniky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</si>
</sst>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26" x14ac:knownFonts="1">
    <font>
      <sz val="11"/>
      <color theme="1"/>
      <name val="Segoe UI Semilight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Segoe UI Semilight"/>
      <family val="2"/>
      <charset val="238"/>
    </font>
    <font>
      <sz val="11"/>
      <color rgb="FFC00000"/>
      <name val="Segoe UI Semilight"/>
      <family val="2"/>
      <charset val="238"/>
    </font>
    <font>
      <b/>
      <sz val="11"/>
      <color theme="1"/>
      <name val="Segoe UI Semilight"/>
      <family val="2"/>
      <charset val="238"/>
    </font>
    <font>
      <sz val="12"/>
      <color theme="1"/>
      <name val="Segoe UI Semilight"/>
      <family val="2"/>
      <charset val="238"/>
    </font>
    <font>
      <sz val="10"/>
      <color theme="1"/>
      <name val="Segoe UI Semilight"/>
      <family val="2"/>
      <charset val="238"/>
    </font>
    <font>
      <sz val="11"/>
      <color theme="0"/>
      <name val="Segoe UI Semilight"/>
      <family val="2"/>
      <charset val="238"/>
    </font>
    <font>
      <u/>
      <sz val="11"/>
      <color theme="10"/>
      <name val="Segoe UI Semilight"/>
      <family val="2"/>
      <charset val="238"/>
    </font>
    <font>
      <b/>
      <u/>
      <sz val="11"/>
      <color theme="1"/>
      <name val="Segoe UI Semilight"/>
      <family val="2"/>
      <charset val="238"/>
    </font>
    <font>
      <u/>
      <sz val="11"/>
      <color theme="1"/>
      <name val="Segoe UI Semilight"/>
      <family val="2"/>
      <charset val="238"/>
    </font>
    <font>
      <sz val="12"/>
      <color theme="0"/>
      <name val="Segoe UI Semilight"/>
      <family val="2"/>
      <charset val="238"/>
    </font>
    <font>
      <b/>
      <u/>
      <sz val="11"/>
      <color theme="1"/>
      <name val="Segoe UI Semibold"/>
      <family val="2"/>
      <charset val="238"/>
    </font>
    <font>
      <i/>
      <sz val="11"/>
      <color rgb="FF2E74B5"/>
      <name val="Segoe UI Semilight"/>
      <family val="2"/>
      <charset val="238"/>
    </font>
    <font>
      <sz val="9"/>
      <color theme="1"/>
      <name val="Segoe UI Semibold"/>
      <family val="2"/>
      <charset val="238"/>
    </font>
    <font>
      <sz val="9"/>
      <color rgb="FF000000"/>
      <name val="Segoe UI Semilight"/>
      <family val="2"/>
      <charset val="238"/>
    </font>
    <font>
      <sz val="9"/>
      <color rgb="FF000000"/>
      <name val="Segoe UI Semibold"/>
      <family val="2"/>
      <charset val="238"/>
    </font>
    <font>
      <sz val="11"/>
      <name val="Calibri"/>
      <family val="2"/>
      <charset val="238"/>
    </font>
    <font>
      <b/>
      <sz val="11"/>
      <name val="Segoe UI Semilight"/>
      <family val="2"/>
      <charset val="238"/>
    </font>
    <font>
      <sz val="11"/>
      <name val="Segoe UI Semilight"/>
      <family val="2"/>
      <charset val="238"/>
    </font>
    <font>
      <sz val="10.5"/>
      <color rgb="FF595959"/>
      <name val="Segoe UI Semilight"/>
      <family val="2"/>
      <charset val="238"/>
    </font>
    <font>
      <sz val="12"/>
      <color rgb="FF595959"/>
      <name val="Segoe UI Semi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6" fillId="0" borderId="0" xfId="1" applyFont="1"/>
    <xf numFmtId="0" fontId="0" fillId="0" borderId="0" xfId="1" applyFont="1"/>
    <xf numFmtId="0" fontId="7" fillId="0" borderId="0" xfId="1" applyFont="1"/>
    <xf numFmtId="3" fontId="0" fillId="0" borderId="0" xfId="0" applyNumberFormat="1"/>
    <xf numFmtId="165" fontId="6" fillId="0" borderId="0" xfId="1" applyNumberFormat="1" applyFont="1"/>
    <xf numFmtId="0" fontId="6" fillId="0" borderId="0" xfId="3" applyFont="1"/>
    <xf numFmtId="2" fontId="0" fillId="0" borderId="0" xfId="0" applyNumberFormat="1"/>
    <xf numFmtId="0" fontId="0" fillId="0" borderId="0" xfId="3" applyFont="1"/>
    <xf numFmtId="0" fontId="8" fillId="0" borderId="0" xfId="1" applyFont="1"/>
    <xf numFmtId="3" fontId="6" fillId="0" borderId="0" xfId="1" applyNumberFormat="1" applyFont="1"/>
    <xf numFmtId="0" fontId="9" fillId="0" borderId="0" xfId="0" applyFont="1"/>
    <xf numFmtId="164" fontId="0" fillId="0" borderId="0" xfId="4" applyNumberFormat="1" applyFont="1"/>
    <xf numFmtId="165" fontId="6" fillId="0" borderId="0" xfId="4" applyNumberFormat="1" applyFont="1"/>
    <xf numFmtId="1" fontId="0" fillId="0" borderId="0" xfId="0" applyNumberFormat="1"/>
    <xf numFmtId="165" fontId="0" fillId="0" borderId="0" xfId="0" applyNumberFormat="1"/>
    <xf numFmtId="0" fontId="10" fillId="0" borderId="0" xfId="0" applyFont="1" applyAlignment="1">
      <alignment wrapText="1"/>
    </xf>
    <xf numFmtId="2" fontId="9" fillId="0" borderId="0" xfId="0" applyNumberFormat="1" applyFont="1"/>
    <xf numFmtId="0" fontId="8" fillId="0" borderId="1" xfId="0" applyFont="1" applyBorder="1"/>
    <xf numFmtId="0" fontId="8" fillId="0" borderId="0" xfId="0" applyFont="1"/>
    <xf numFmtId="0" fontId="12" fillId="0" borderId="0" xfId="6"/>
    <xf numFmtId="0" fontId="12" fillId="0" borderId="0" xfId="6" applyAlignment="1">
      <alignment vertical="center"/>
    </xf>
    <xf numFmtId="0" fontId="11" fillId="0" borderId="0" xfId="1" applyFont="1"/>
    <xf numFmtId="0" fontId="13" fillId="0" borderId="0" xfId="0" applyFont="1"/>
    <xf numFmtId="0" fontId="11" fillId="0" borderId="0" xfId="0" applyFont="1"/>
    <xf numFmtId="1" fontId="5" fillId="0" borderId="0" xfId="1" applyNumberFormat="1"/>
    <xf numFmtId="165" fontId="8" fillId="0" borderId="0" xfId="4" applyNumberFormat="1" applyFont="1"/>
    <xf numFmtId="0" fontId="5" fillId="0" borderId="0" xfId="1"/>
    <xf numFmtId="0" fontId="0" fillId="0" borderId="1" xfId="0" applyBorder="1"/>
    <xf numFmtId="0" fontId="0" fillId="0" borderId="0" xfId="0" applyAlignment="1">
      <alignment horizontal="center"/>
    </xf>
    <xf numFmtId="0" fontId="6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1" xfId="1" applyFont="1" applyBorder="1"/>
    <xf numFmtId="0" fontId="0" fillId="0" borderId="1" xfId="1" applyFont="1" applyBorder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1" applyFont="1" applyBorder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6" fillId="0" borderId="1" xfId="4" applyFont="1" applyBorder="1"/>
    <xf numFmtId="0" fontId="0" fillId="0" borderId="0" xfId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0" fontId="18" fillId="2" borderId="2" xfId="0" applyFont="1" applyFill="1" applyBorder="1" applyAlignment="1">
      <alignment horizontal="justify" vertical="center"/>
    </xf>
    <xf numFmtId="0" fontId="0" fillId="2" borderId="0" xfId="0" applyFill="1"/>
    <xf numFmtId="0" fontId="18" fillId="2" borderId="0" xfId="0" applyFont="1" applyFill="1" applyAlignment="1">
      <alignment horizontal="justify" vertical="center"/>
    </xf>
    <xf numFmtId="0" fontId="0" fillId="2" borderId="3" xfId="0" applyFill="1" applyBorder="1"/>
    <xf numFmtId="0" fontId="18" fillId="2" borderId="3" xfId="0" applyFont="1" applyFill="1" applyBorder="1" applyAlignment="1">
      <alignment horizontal="justify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9" fontId="20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9" fontId="19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" fillId="0" borderId="1" xfId="7" applyBorder="1" applyAlignment="1">
      <alignment horizontal="center"/>
    </xf>
    <xf numFmtId="0" fontId="1" fillId="0" borderId="0" xfId="7"/>
    <xf numFmtId="1" fontId="1" fillId="0" borderId="0" xfId="7" applyNumberFormat="1"/>
    <xf numFmtId="0" fontId="1" fillId="0" borderId="0" xfId="7" applyAlignment="1">
      <alignment horizontal="center"/>
    </xf>
    <xf numFmtId="1" fontId="1" fillId="0" borderId="0" xfId="7" applyNumberFormat="1" applyAlignment="1">
      <alignment horizontal="center"/>
    </xf>
    <xf numFmtId="165" fontId="1" fillId="0" borderId="0" xfId="7" applyNumberFormat="1"/>
    <xf numFmtId="165" fontId="1" fillId="0" borderId="0" xfId="7" applyNumberFormat="1" applyAlignment="1">
      <alignment horizontal="center"/>
    </xf>
    <xf numFmtId="0" fontId="8" fillId="0" borderId="1" xfId="8" applyFont="1" applyBorder="1"/>
    <xf numFmtId="0" fontId="1" fillId="0" borderId="0" xfId="8"/>
    <xf numFmtId="165" fontId="1" fillId="0" borderId="0" xfId="8" applyNumberFormat="1"/>
    <xf numFmtId="0" fontId="6" fillId="0" borderId="0" xfId="8" applyFont="1"/>
    <xf numFmtId="0" fontId="1" fillId="0" borderId="0" xfId="8" applyAlignment="1">
      <alignment wrapText="1"/>
    </xf>
    <xf numFmtId="165" fontId="6" fillId="0" borderId="0" xfId="8" applyNumberFormat="1" applyFont="1"/>
    <xf numFmtId="0" fontId="22" fillId="0" borderId="1" xfId="9" applyFont="1" applyBorder="1"/>
    <xf numFmtId="0" fontId="23" fillId="0" borderId="1" xfId="9" applyFont="1" applyBorder="1"/>
    <xf numFmtId="0" fontId="23" fillId="0" borderId="0" xfId="9" applyFont="1"/>
    <xf numFmtId="0" fontId="23" fillId="0" borderId="0" xfId="9" applyFont="1" applyAlignment="1">
      <alignment wrapText="1"/>
    </xf>
    <xf numFmtId="2" fontId="23" fillId="0" borderId="0" xfId="9" applyNumberFormat="1" applyFont="1"/>
    <xf numFmtId="165" fontId="23" fillId="0" borderId="0" xfId="9" applyNumberFormat="1" applyFont="1"/>
    <xf numFmtId="1" fontId="23" fillId="0" borderId="0" xfId="9" applyNumberFormat="1" applyFont="1"/>
    <xf numFmtId="166" fontId="23" fillId="0" borderId="0" xfId="9" applyNumberFormat="1" applyFont="1"/>
    <xf numFmtId="0" fontId="21" fillId="0" borderId="0" xfId="9"/>
    <xf numFmtId="0" fontId="6" fillId="0" borderId="0" xfId="0" applyFont="1"/>
    <xf numFmtId="0" fontId="6" fillId="0" borderId="1" xfId="8" applyFont="1" applyBorder="1"/>
    <xf numFmtId="0" fontId="1" fillId="0" borderId="1" xfId="8" applyBorder="1"/>
    <xf numFmtId="0" fontId="24" fillId="0" borderId="0" xfId="0" applyFont="1" applyAlignment="1">
      <alignment horizontal="center" vertical="center" readingOrder="1"/>
    </xf>
    <xf numFmtId="0" fontId="6" fillId="0" borderId="0" xfId="8" applyFont="1" applyAlignment="1">
      <alignment horizontal="center"/>
    </xf>
    <xf numFmtId="2" fontId="1" fillId="0" borderId="0" xfId="8" applyNumberFormat="1"/>
    <xf numFmtId="165" fontId="6" fillId="0" borderId="0" xfId="8" applyNumberFormat="1" applyFont="1" applyAlignment="1">
      <alignment horizontal="center"/>
    </xf>
    <xf numFmtId="166" fontId="0" fillId="0" borderId="0" xfId="0" applyNumberFormat="1"/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8" fillId="0" borderId="1" xfId="10" applyFont="1" applyBorder="1"/>
    <xf numFmtId="0" fontId="0" fillId="0" borderId="0" xfId="10" applyFont="1"/>
    <xf numFmtId="1" fontId="0" fillId="0" borderId="0" xfId="10" applyNumberFormat="1" applyFont="1"/>
    <xf numFmtId="2" fontId="0" fillId="0" borderId="0" xfId="10" applyNumberFormat="1" applyFont="1"/>
    <xf numFmtId="165" fontId="0" fillId="0" borderId="0" xfId="10" applyNumberFormat="1" applyFont="1"/>
    <xf numFmtId="165" fontId="1" fillId="0" borderId="1" xfId="8" applyNumberFormat="1" applyBorder="1"/>
    <xf numFmtId="0" fontId="0" fillId="0" borderId="0" xfId="8" applyFont="1" applyAlignment="1">
      <alignment horizontal="center"/>
    </xf>
    <xf numFmtId="0" fontId="1" fillId="0" borderId="0" xfId="8" applyAlignment="1">
      <alignment horizontal="center" wrapText="1"/>
    </xf>
    <xf numFmtId="1" fontId="23" fillId="0" borderId="0" xfId="9" applyNumberFormat="1" applyFont="1" applyAlignment="1">
      <alignment horizontal="center"/>
    </xf>
    <xf numFmtId="16" fontId="0" fillId="0" borderId="0" xfId="0" applyNumberFormat="1"/>
    <xf numFmtId="0" fontId="6" fillId="0" borderId="1" xfId="11" applyFont="1" applyBorder="1"/>
    <xf numFmtId="0" fontId="6" fillId="0" borderId="0" xfId="11" applyFont="1"/>
    <xf numFmtId="0" fontId="1" fillId="0" borderId="0" xfId="11"/>
    <xf numFmtId="0" fontId="25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2">
    <cellStyle name="Hypertextové prepojenie" xfId="6" builtinId="8"/>
    <cellStyle name="Normal 3" xfId="3" xr:uid="{00000000-0005-0000-0000-000002000000}"/>
    <cellStyle name="Normálna" xfId="0" builtinId="0"/>
    <cellStyle name="Normálna 2" xfId="1" xr:uid="{00000000-0005-0000-0000-000004000000}"/>
    <cellStyle name="Normálna 3" xfId="2" xr:uid="{00000000-0005-0000-0000-000005000000}"/>
    <cellStyle name="Normálna 3 2" xfId="4" xr:uid="{00000000-0005-0000-0000-000006000000}"/>
    <cellStyle name="Normálna 3 3" xfId="5" xr:uid="{00000000-0005-0000-0000-000007000000}"/>
    <cellStyle name="Normálna 4" xfId="7" xr:uid="{D5C3D08F-B852-4B2B-B253-D5047BEDA4CA}"/>
    <cellStyle name="Normálna 5" xfId="8" xr:uid="{CD4C6DD7-5DC8-4516-8440-A58CF77CF90F}"/>
    <cellStyle name="Normálna 6" xfId="9" xr:uid="{A50656A4-DA52-43B3-8AD1-F32FD3B1D6E7}"/>
    <cellStyle name="Normálna 7" xfId="10" xr:uid="{5A094393-1618-404A-8961-DBC4E6FEDAF6}"/>
    <cellStyle name="Normálna 8 2" xfId="11" xr:uid="{D41DB23D-4BD2-4015-9EEF-BE4D86609C8B}"/>
  </cellStyles>
  <dxfs count="0"/>
  <tableStyles count="0" defaultTableStyle="TableStyleMedium2" defaultPivotStyle="PivotStyleLight16"/>
  <colors>
    <mruColors>
      <color rgb="FF0032FF"/>
      <color rgb="FF0032C8"/>
      <color rgb="FF004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1483557979518418E-2"/>
          <c:w val="0.907729188262969"/>
          <c:h val="0.78569353150134202"/>
        </c:manualLayout>
      </c:layout>
      <c:lineChart>
        <c:grouping val="standard"/>
        <c:varyColors val="0"/>
        <c:ser>
          <c:idx val="2"/>
          <c:order val="0"/>
          <c:tx>
            <c:strRef>
              <c:f>'Graf 1L'!$A$4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 1L'!$B$3:$O$3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1L'!$B$4:$O$4</c:f>
              <c:numCache>
                <c:formatCode>#,##0</c:formatCode>
                <c:ptCount val="14"/>
                <c:pt idx="0">
                  <c:v>100</c:v>
                </c:pt>
                <c:pt idx="1">
                  <c:v>102.285</c:v>
                </c:pt>
                <c:pt idx="2">
                  <c:v>100.968</c:v>
                </c:pt>
                <c:pt idx="3">
                  <c:v>100.554</c:v>
                </c:pt>
                <c:pt idx="4">
                  <c:v>102.267</c:v>
                </c:pt>
                <c:pt idx="5">
                  <c:v>105.863</c:v>
                </c:pt>
                <c:pt idx="6">
                  <c:v>107.486</c:v>
                </c:pt>
                <c:pt idx="7">
                  <c:v>111.562</c:v>
                </c:pt>
                <c:pt idx="8">
                  <c:v>113.413</c:v>
                </c:pt>
                <c:pt idx="9">
                  <c:v>117.628</c:v>
                </c:pt>
                <c:pt idx="10">
                  <c:v>114.033</c:v>
                </c:pt>
                <c:pt idx="11">
                  <c:v>117.459</c:v>
                </c:pt>
                <c:pt idx="12">
                  <c:v>119.583</c:v>
                </c:pt>
                <c:pt idx="13">
                  <c:v>118.265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C-4F8F-8DA5-3970445FE5B7}"/>
            </c:ext>
          </c:extLst>
        </c:ser>
        <c:ser>
          <c:idx val="3"/>
          <c:order val="1"/>
          <c:tx>
            <c:strRef>
              <c:f>'Graf 1L'!$A$5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1L'!$B$5:$O$5</c:f>
              <c:numCache>
                <c:formatCode>#,##0</c:formatCode>
                <c:ptCount val="14"/>
                <c:pt idx="0">
                  <c:v>100</c:v>
                </c:pt>
                <c:pt idx="1">
                  <c:v>102.012</c:v>
                </c:pt>
                <c:pt idx="2">
                  <c:v>99.71</c:v>
                </c:pt>
                <c:pt idx="3">
                  <c:v>100.23699999999999</c:v>
                </c:pt>
                <c:pt idx="4">
                  <c:v>100.13800000000001</c:v>
                </c:pt>
                <c:pt idx="5">
                  <c:v>101.318</c:v>
                </c:pt>
                <c:pt idx="6">
                  <c:v>100.461</c:v>
                </c:pt>
                <c:pt idx="7">
                  <c:v>102.8</c:v>
                </c:pt>
                <c:pt idx="8">
                  <c:v>106.526</c:v>
                </c:pt>
                <c:pt idx="9">
                  <c:v>110.834</c:v>
                </c:pt>
                <c:pt idx="10">
                  <c:v>106.849</c:v>
                </c:pt>
                <c:pt idx="11">
                  <c:v>112.86</c:v>
                </c:pt>
                <c:pt idx="12">
                  <c:v>115.821</c:v>
                </c:pt>
                <c:pt idx="13">
                  <c:v>114.498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4C-4F8F-8DA5-3970445FE5B7}"/>
            </c:ext>
          </c:extLst>
        </c:ser>
        <c:ser>
          <c:idx val="4"/>
          <c:order val="2"/>
          <c:tx>
            <c:strRef>
              <c:f>'Graf 1L'!$A$6</c:f>
              <c:strCache>
                <c:ptCount val="1"/>
                <c:pt idx="0">
                  <c:v>Poľsko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1L'!$B$6:$O$6</c:f>
              <c:numCache>
                <c:formatCode>#,##0</c:formatCode>
                <c:ptCount val="14"/>
                <c:pt idx="0">
                  <c:v>100</c:v>
                </c:pt>
                <c:pt idx="1">
                  <c:v>104.663</c:v>
                </c:pt>
                <c:pt idx="2">
                  <c:v>106.124</c:v>
                </c:pt>
                <c:pt idx="3">
                  <c:v>106.92700000000001</c:v>
                </c:pt>
                <c:pt idx="4">
                  <c:v>109.232</c:v>
                </c:pt>
                <c:pt idx="5">
                  <c:v>112.366</c:v>
                </c:pt>
                <c:pt idx="6">
                  <c:v>114.839</c:v>
                </c:pt>
                <c:pt idx="7">
                  <c:v>119.163</c:v>
                </c:pt>
                <c:pt idx="8">
                  <c:v>125.92100000000001</c:v>
                </c:pt>
                <c:pt idx="9">
                  <c:v>128.59</c:v>
                </c:pt>
                <c:pt idx="10">
                  <c:v>125.726</c:v>
                </c:pt>
                <c:pt idx="11">
                  <c:v>130.66499999999999</c:v>
                </c:pt>
                <c:pt idx="12">
                  <c:v>136.005</c:v>
                </c:pt>
                <c:pt idx="13">
                  <c:v>136.34200000000001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4C-4F8F-8DA5-3970445FE5B7}"/>
            </c:ext>
          </c:extLst>
        </c:ser>
        <c:ser>
          <c:idx val="5"/>
          <c:order val="3"/>
          <c:tx>
            <c:strRef>
              <c:f>'Graf 1L'!$A$7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rgbClr val="0032FF"/>
              </a:solidFill>
              <a:round/>
            </a:ln>
            <a:effectLst/>
          </c:spPr>
          <c:marker>
            <c:symbol val="none"/>
          </c:marker>
          <c:cat>
            <c:numRef>
              <c:f>'Graf 1L'!$B$3:$O$3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1L'!$B$7:$O$7</c:f>
              <c:numCache>
                <c:formatCode>#,##0</c:formatCode>
                <c:ptCount val="14"/>
                <c:pt idx="0">
                  <c:v>100</c:v>
                </c:pt>
                <c:pt idx="1">
                  <c:v>100.77500000000001</c:v>
                </c:pt>
                <c:pt idx="2">
                  <c:v>102.304</c:v>
                </c:pt>
                <c:pt idx="3">
                  <c:v>103.831</c:v>
                </c:pt>
                <c:pt idx="4">
                  <c:v>105.161</c:v>
                </c:pt>
                <c:pt idx="5">
                  <c:v>108.461</c:v>
                </c:pt>
                <c:pt idx="6">
                  <c:v>108.003</c:v>
                </c:pt>
                <c:pt idx="7">
                  <c:v>108.71</c:v>
                </c:pt>
                <c:pt idx="8">
                  <c:v>110.898</c:v>
                </c:pt>
                <c:pt idx="9">
                  <c:v>112.249</c:v>
                </c:pt>
                <c:pt idx="10">
                  <c:v>111.449</c:v>
                </c:pt>
                <c:pt idx="11">
                  <c:v>118.521</c:v>
                </c:pt>
                <c:pt idx="12">
                  <c:v>116.985</c:v>
                </c:pt>
                <c:pt idx="13">
                  <c:v>118.268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4C-4F8F-8DA5-3970445F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13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238786391382868"/>
          <c:y val="3.9506634358776979E-2"/>
          <c:w val="0.5937808686185202"/>
          <c:h val="0.94114295163375039"/>
        </c:manualLayout>
      </c:layout>
      <c:barChart>
        <c:barDir val="bar"/>
        <c:grouping val="clustered"/>
        <c:varyColors val="0"/>
        <c:ser>
          <c:idx val="3"/>
          <c:order val="0"/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minus"/>
            <c:errValType val="cust"/>
            <c:noEndCap val="0"/>
            <c:plus>
              <c:numRef>
                <c:f>Graf15!$I$3</c:f>
                <c:numCache>
                  <c:formatCode>General</c:formatCode>
                  <c:ptCount val="1"/>
                </c:numCache>
              </c:numRef>
            </c:plus>
            <c:minus>
              <c:numRef>
                <c:f>Graf15!$D$4:$D$15</c:f>
                <c:numCache>
                  <c:formatCode>General</c:formatCode>
                  <c:ptCount val="12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Graf15!$A$4:$A$24</c:f>
              <c:strCache>
                <c:ptCount val="21"/>
                <c:pt idx="0">
                  <c:v>Farmaceutická výroba</c:v>
                </c:pt>
                <c:pt idx="1">
                  <c:v>Výroba PC, optických výrobkov</c:v>
                </c:pt>
                <c:pt idx="2">
                  <c:v>Výroba strojov</c:v>
                </c:pt>
                <c:pt idx="3">
                  <c:v>Tlač a reprodukcia záznamu</c:v>
                </c:pt>
                <c:pt idx="4">
                  <c:v>Výroba elektrických zariadení</c:v>
                </c:pt>
                <c:pt idx="5">
                  <c:v>Výroba nábytku</c:v>
                </c:pt>
                <c:pt idx="6">
                  <c:v>Výroba kovových konštrukcií</c:v>
                </c:pt>
                <c:pt idx="7">
                  <c:v>Chemická výroba</c:v>
                </c:pt>
                <c:pt idx="8">
                  <c:v>Výroba z gumy a plastu</c:v>
                </c:pt>
                <c:pt idx="9">
                  <c:v>Výroba textilu</c:v>
                </c:pt>
                <c:pt idx="10">
                  <c:v>Výroba kože a kož.výrobkov</c:v>
                </c:pt>
                <c:pt idx="11">
                  <c:v>Výroba odevov</c:v>
                </c:pt>
                <c:pt idx="12">
                  <c:v>Výroba a spracovanie kovov</c:v>
                </c:pt>
                <c:pt idx="13">
                  <c:v>Papierenská výroba</c:v>
                </c:pt>
                <c:pt idx="14">
                  <c:v>Spracovanie a výroba z dreva</c:v>
                </c:pt>
                <c:pt idx="15">
                  <c:v>Výroba potravín</c:v>
                </c:pt>
                <c:pt idx="16">
                  <c:v>Výroba ost.motor.vozidiel</c:v>
                </c:pt>
                <c:pt idx="17">
                  <c:v>Iná výroba</c:v>
                </c:pt>
                <c:pt idx="18">
                  <c:v>Oprava a inštalácia strojov</c:v>
                </c:pt>
                <c:pt idx="19">
                  <c:v>Výroba motorových vozidiel</c:v>
                </c:pt>
                <c:pt idx="20">
                  <c:v>Cementárne, sklárne, úprava kameňa</c:v>
                </c:pt>
              </c:strCache>
            </c:strRef>
          </c:cat>
          <c:val>
            <c:numRef>
              <c:f>Graf15!$B$4:$B$24</c:f>
              <c:numCache>
                <c:formatCode>0.0</c:formatCode>
                <c:ptCount val="21"/>
                <c:pt idx="0">
                  <c:v>1.0314814274570601</c:v>
                </c:pt>
                <c:pt idx="1">
                  <c:v>1.2866799606078867</c:v>
                </c:pt>
                <c:pt idx="2">
                  <c:v>1.2941771631921914</c:v>
                </c:pt>
                <c:pt idx="3">
                  <c:v>1.3046085884474143</c:v>
                </c:pt>
                <c:pt idx="4">
                  <c:v>1.3554713062146004</c:v>
                </c:pt>
                <c:pt idx="5">
                  <c:v>1.3637371167799697</c:v>
                </c:pt>
                <c:pt idx="6">
                  <c:v>1.3747949985835584</c:v>
                </c:pt>
                <c:pt idx="7">
                  <c:v>1.423373033608873</c:v>
                </c:pt>
                <c:pt idx="8">
                  <c:v>1.6158783850988145</c:v>
                </c:pt>
                <c:pt idx="9">
                  <c:v>1.6679399767425658</c:v>
                </c:pt>
                <c:pt idx="10">
                  <c:v>1.6790586709458599</c:v>
                </c:pt>
                <c:pt idx="11">
                  <c:v>1.7059161683123809</c:v>
                </c:pt>
                <c:pt idx="12">
                  <c:v>1.7648371685675575</c:v>
                </c:pt>
                <c:pt idx="13">
                  <c:v>1.8179703132727081</c:v>
                </c:pt>
                <c:pt idx="14">
                  <c:v>1.8786513699607958</c:v>
                </c:pt>
                <c:pt idx="15">
                  <c:v>1.8870622810326514</c:v>
                </c:pt>
                <c:pt idx="16">
                  <c:v>1.9321980620714572</c:v>
                </c:pt>
                <c:pt idx="17">
                  <c:v>1.9345699954666191</c:v>
                </c:pt>
                <c:pt idx="18">
                  <c:v>2.1529349770240587</c:v>
                </c:pt>
                <c:pt idx="19">
                  <c:v>2.4563225854650304</c:v>
                </c:pt>
                <c:pt idx="20">
                  <c:v>2.684671145296631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C-4FCC-A4F1-5B1758EDBF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8"/>
        <c:axId val="234842768"/>
        <c:axId val="234843600"/>
      </c:barChart>
      <c:valAx>
        <c:axId val="234843600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234842768"/>
        <c:crosses val="max"/>
        <c:crossBetween val="between"/>
      </c:valAx>
      <c:catAx>
        <c:axId val="23484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234843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38099518889631"/>
          <c:y val="0.34734933392631911"/>
          <c:w val="0"/>
          <c:h val="2.1612968461800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63523844854732E-2"/>
          <c:y val="5.1847826086956525E-2"/>
          <c:w val="0.91371481970198609"/>
          <c:h val="0.75410304690174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Graf16!$B$3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Graf16!$B$4:$B$5</c:f>
              <c:numCache>
                <c:formatCode>0.0</c:formatCode>
                <c:ptCount val="2"/>
                <c:pt idx="0">
                  <c:v>1.6475582280526213</c:v>
                </c:pt>
                <c:pt idx="1">
                  <c:v>1.7320201559184973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D-4D75-B1E9-8402400EF118}"/>
            </c:ext>
          </c:extLst>
        </c:ser>
        <c:ser>
          <c:idx val="1"/>
          <c:order val="1"/>
          <c:tx>
            <c:strRef>
              <c:f>Graf16!$C$3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Graf16!$C$4:$C$5</c:f>
              <c:numCache>
                <c:formatCode>0.0</c:formatCode>
                <c:ptCount val="2"/>
                <c:pt idx="0">
                  <c:v>1.6545085486299536</c:v>
                </c:pt>
                <c:pt idx="1">
                  <c:v>1.7028000861320127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D-4D75-B1E9-8402400EF118}"/>
            </c:ext>
          </c:extLst>
        </c:ser>
        <c:ser>
          <c:idx val="2"/>
          <c:order val="2"/>
          <c:tx>
            <c:strRef>
              <c:f>Graf16!$D$3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Graf16!$D$4:$D$5</c:f>
              <c:numCache>
                <c:formatCode>0.0</c:formatCode>
                <c:ptCount val="2"/>
                <c:pt idx="0">
                  <c:v>1.7075519503979919</c:v>
                </c:pt>
                <c:pt idx="1">
                  <c:v>1.7082022582464544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D-4D75-B1E9-8402400EF118}"/>
            </c:ext>
          </c:extLst>
        </c:ser>
        <c:ser>
          <c:idx val="3"/>
          <c:order val="3"/>
          <c:tx>
            <c:strRef>
              <c:f>Graf16!$E$3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Graf16!$E$4:$E$5</c:f>
              <c:numCache>
                <c:formatCode>0.0</c:formatCode>
                <c:ptCount val="2"/>
                <c:pt idx="0">
                  <c:v>1.7809274589981214</c:v>
                </c:pt>
                <c:pt idx="1">
                  <c:v>1.7170910466398626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D-4D75-B1E9-8402400EF118}"/>
            </c:ext>
          </c:extLst>
        </c:ser>
        <c:ser>
          <c:idx val="4"/>
          <c:order val="4"/>
          <c:tx>
            <c:strRef>
              <c:f>Graf16!$F$3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Graf16!$F$4:$F$5</c:f>
              <c:numCache>
                <c:formatCode>0.0</c:formatCode>
                <c:ptCount val="2"/>
                <c:pt idx="0">
                  <c:v>1.8261736232631878</c:v>
                </c:pt>
                <c:pt idx="1">
                  <c:v>1.7068440320996123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D-4D75-B1E9-8402400EF118}"/>
            </c:ext>
          </c:extLst>
        </c:ser>
        <c:ser>
          <c:idx val="5"/>
          <c:order val="5"/>
          <c:tx>
            <c:strRef>
              <c:f>Graf16!$G$3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Graf16!$G$4:$G$5</c:f>
              <c:numCache>
                <c:formatCode>0.0</c:formatCode>
                <c:ptCount val="2"/>
                <c:pt idx="0">
                  <c:v>1.8643093271523399</c:v>
                </c:pt>
                <c:pt idx="1">
                  <c:v>1.7119675393697373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D-4D75-B1E9-8402400EF118}"/>
            </c:ext>
          </c:extLst>
        </c:ser>
        <c:ser>
          <c:idx val="6"/>
          <c:order val="6"/>
          <c:tx>
            <c:strRef>
              <c:f>Graf16!$H$3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Graf16!$H$4:$H$5</c:f>
              <c:numCache>
                <c:formatCode>0.0</c:formatCode>
                <c:ptCount val="2"/>
                <c:pt idx="0">
                  <c:v>1.9184989868893283</c:v>
                </c:pt>
                <c:pt idx="1">
                  <c:v>1.711686158057409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D-4D75-B1E9-8402400EF118}"/>
            </c:ext>
          </c:extLst>
        </c:ser>
        <c:ser>
          <c:idx val="7"/>
          <c:order val="7"/>
          <c:tx>
            <c:strRef>
              <c:f>Graf16!$I$3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Graf16!$I$4:$I$5</c:f>
              <c:numCache>
                <c:formatCode>0.0</c:formatCode>
                <c:ptCount val="2"/>
                <c:pt idx="0">
                  <c:v>2.0014519120401948</c:v>
                </c:pt>
                <c:pt idx="1">
                  <c:v>1.6987904993894081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D-4D75-B1E9-8402400EF118}"/>
            </c:ext>
          </c:extLst>
        </c:ser>
        <c:ser>
          <c:idx val="8"/>
          <c:order val="8"/>
          <c:tx>
            <c:strRef>
              <c:f>Graf16!$J$3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Graf16!$A$4:$A$5</c:f>
              <c:strCache>
                <c:ptCount val="2"/>
                <c:pt idx="0">
                  <c:v>SPOLU</c:v>
                </c:pt>
                <c:pt idx="1">
                  <c:v>Bez mikropodnikov  </c:v>
                </c:pt>
              </c:strCache>
            </c:strRef>
          </c:cat>
          <c:val>
            <c:numRef>
              <c:f>Graf16!$J$4:$J$5</c:f>
              <c:numCache>
                <c:formatCode>0.0</c:formatCode>
                <c:ptCount val="2"/>
                <c:pt idx="0">
                  <c:v>1.9715815476315732</c:v>
                </c:pt>
                <c:pt idx="1">
                  <c:v>1.6522919029676406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DD-4D75-B1E9-8402400E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439344"/>
        <c:axId val="770457232"/>
      </c:barChart>
      <c:catAx>
        <c:axId val="7704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770457232"/>
        <c:crosses val="autoZero"/>
        <c:auto val="1"/>
        <c:lblAlgn val="ctr"/>
        <c:lblOffset val="100"/>
        <c:noMultiLvlLbl val="0"/>
      </c:catAx>
      <c:valAx>
        <c:axId val="770457232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7704393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134318448695306E-3"/>
          <c:y val="0.91129030840952341"/>
          <c:w val="0.98898490214103607"/>
          <c:h val="6.6393009079551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2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Graf17!$B$3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Graf17!$B$4:$B$8</c:f>
              <c:numCache>
                <c:formatCode>0.0</c:formatCode>
                <c:ptCount val="5"/>
                <c:pt idx="0">
                  <c:v>1.3552356312474851</c:v>
                </c:pt>
                <c:pt idx="1">
                  <c:v>1.7332795706326662</c:v>
                </c:pt>
                <c:pt idx="2">
                  <c:v>1.6055708766909953</c:v>
                </c:pt>
                <c:pt idx="3">
                  <c:v>1.6890315451606168</c:v>
                </c:pt>
                <c:pt idx="4">
                  <c:v>1.5011771607112379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A-4798-B0F9-40C21C865615}"/>
            </c:ext>
          </c:extLst>
        </c:ser>
        <c:ser>
          <c:idx val="1"/>
          <c:order val="1"/>
          <c:tx>
            <c:strRef>
              <c:f>Graf17!$C$3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Graf17!$C$4:$C$8</c:f>
              <c:numCache>
                <c:formatCode>0.0</c:formatCode>
                <c:ptCount val="5"/>
                <c:pt idx="0">
                  <c:v>1.4148116970796625</c:v>
                </c:pt>
                <c:pt idx="1">
                  <c:v>1.7089933241015796</c:v>
                </c:pt>
                <c:pt idx="2">
                  <c:v>1.5555521546817062</c:v>
                </c:pt>
                <c:pt idx="3">
                  <c:v>1.4672923198948835</c:v>
                </c:pt>
                <c:pt idx="4">
                  <c:v>1.5365126445142916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A-4798-B0F9-40C21C865615}"/>
            </c:ext>
          </c:extLst>
        </c:ser>
        <c:ser>
          <c:idx val="2"/>
          <c:order val="2"/>
          <c:tx>
            <c:strRef>
              <c:f>Graf17!$D$3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Graf17!$D$4:$D$8</c:f>
              <c:numCache>
                <c:formatCode>0.0</c:formatCode>
                <c:ptCount val="5"/>
                <c:pt idx="0">
                  <c:v>1.4579502691451616</c:v>
                </c:pt>
                <c:pt idx="1">
                  <c:v>1.7354328407972579</c:v>
                </c:pt>
                <c:pt idx="2">
                  <c:v>1.5332074658515709</c:v>
                </c:pt>
                <c:pt idx="3">
                  <c:v>1.5214564647593443</c:v>
                </c:pt>
                <c:pt idx="4">
                  <c:v>1.7436216873518422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3A-4798-B0F9-40C21C865615}"/>
            </c:ext>
          </c:extLst>
        </c:ser>
        <c:ser>
          <c:idx val="3"/>
          <c:order val="3"/>
          <c:tx>
            <c:strRef>
              <c:f>Graf17!$E$3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Graf17!$E$4:$E$8</c:f>
              <c:numCache>
                <c:formatCode>0.0</c:formatCode>
                <c:ptCount val="5"/>
                <c:pt idx="0">
                  <c:v>1.5577523704126757</c:v>
                </c:pt>
                <c:pt idx="1">
                  <c:v>1.7770465772507467</c:v>
                </c:pt>
                <c:pt idx="2">
                  <c:v>1.4664674107178477</c:v>
                </c:pt>
                <c:pt idx="3">
                  <c:v>1.4919061012992807</c:v>
                </c:pt>
                <c:pt idx="4">
                  <c:v>2.1725781338723547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3A-4798-B0F9-40C21C865615}"/>
            </c:ext>
          </c:extLst>
        </c:ser>
        <c:ser>
          <c:idx val="4"/>
          <c:order val="4"/>
          <c:tx>
            <c:strRef>
              <c:f>Graf17!$F$3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Graf17!$F$4:$F$8</c:f>
              <c:numCache>
                <c:formatCode>0.0</c:formatCode>
                <c:ptCount val="5"/>
                <c:pt idx="0">
                  <c:v>1.6047553854509267</c:v>
                </c:pt>
                <c:pt idx="1">
                  <c:v>1.7819218328584014</c:v>
                </c:pt>
                <c:pt idx="2">
                  <c:v>1.4596507925544144</c:v>
                </c:pt>
                <c:pt idx="3">
                  <c:v>1.4090569154521868</c:v>
                </c:pt>
                <c:pt idx="4">
                  <c:v>1.848837154335421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3A-4798-B0F9-40C21C865615}"/>
            </c:ext>
          </c:extLst>
        </c:ser>
        <c:ser>
          <c:idx val="5"/>
          <c:order val="5"/>
          <c:tx>
            <c:strRef>
              <c:f>Graf17!$G$3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Graf17!$G$4:$G$8</c:f>
              <c:numCache>
                <c:formatCode>0.0</c:formatCode>
                <c:ptCount val="5"/>
                <c:pt idx="0">
                  <c:v>1.6240198545440665</c:v>
                </c:pt>
                <c:pt idx="1">
                  <c:v>1.7624145539086562</c:v>
                </c:pt>
                <c:pt idx="2">
                  <c:v>1.4369222041614576</c:v>
                </c:pt>
                <c:pt idx="3">
                  <c:v>1.4557587059974435</c:v>
                </c:pt>
                <c:pt idx="4">
                  <c:v>1.6149066473802318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3A-4798-B0F9-40C21C865615}"/>
            </c:ext>
          </c:extLst>
        </c:ser>
        <c:ser>
          <c:idx val="6"/>
          <c:order val="6"/>
          <c:tx>
            <c:strRef>
              <c:f>Graf17!$H$3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Graf17!$H$4:$H$8</c:f>
              <c:numCache>
                <c:formatCode>0.0</c:formatCode>
                <c:ptCount val="5"/>
                <c:pt idx="0">
                  <c:v>1.6562691197412032</c:v>
                </c:pt>
                <c:pt idx="1">
                  <c:v>1.7203517629684633</c:v>
                </c:pt>
                <c:pt idx="2">
                  <c:v>1.4395633468572258</c:v>
                </c:pt>
                <c:pt idx="3">
                  <c:v>1.358753230064869</c:v>
                </c:pt>
                <c:pt idx="4">
                  <c:v>1.9963532218369997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3A-4798-B0F9-40C21C865615}"/>
            </c:ext>
          </c:extLst>
        </c:ser>
        <c:ser>
          <c:idx val="7"/>
          <c:order val="7"/>
          <c:tx>
            <c:strRef>
              <c:f>Graf17!$I$3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Graf17!$I$4:$I$8</c:f>
              <c:numCache>
                <c:formatCode>0.0</c:formatCode>
                <c:ptCount val="5"/>
                <c:pt idx="0">
                  <c:v>1.732027251005704</c:v>
                </c:pt>
                <c:pt idx="1">
                  <c:v>1.7636823948242863</c:v>
                </c:pt>
                <c:pt idx="2">
                  <c:v>1.4372381989351288</c:v>
                </c:pt>
                <c:pt idx="3">
                  <c:v>1.4500187523336272</c:v>
                </c:pt>
                <c:pt idx="4">
                  <c:v>1.6242723357241367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3A-4798-B0F9-40C21C865615}"/>
            </c:ext>
          </c:extLst>
        </c:ser>
        <c:ser>
          <c:idx val="8"/>
          <c:order val="8"/>
          <c:tx>
            <c:strRef>
              <c:f>Graf17!$J$3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Graf17!$A$4:$A$8</c:f>
              <c:strCache>
                <c:ptCount val="5"/>
                <c:pt idx="0">
                  <c:v>Mikro                               (&lt;10 zam.)</c:v>
                </c:pt>
                <c:pt idx="1">
                  <c:v>Malý                                 (10-50)</c:v>
                </c:pt>
                <c:pt idx="2">
                  <c:v>Stredný                                  (50-250)</c:v>
                </c:pt>
                <c:pt idx="3">
                  <c:v>Veľký                                              (250-1500)</c:v>
                </c:pt>
                <c:pt idx="4">
                  <c:v>Veľmi veľký   (&gt;1500)</c:v>
                </c:pt>
              </c:strCache>
            </c:strRef>
          </c:cat>
          <c:val>
            <c:numRef>
              <c:f>Graf17!$J$4:$J$8</c:f>
              <c:numCache>
                <c:formatCode>0.0</c:formatCode>
                <c:ptCount val="5"/>
                <c:pt idx="0">
                  <c:v>1.7389279131543891</c:v>
                </c:pt>
                <c:pt idx="1">
                  <c:v>1.7458139175399778</c:v>
                </c:pt>
                <c:pt idx="2">
                  <c:v>1.3778923343105396</c:v>
                </c:pt>
                <c:pt idx="3">
                  <c:v>1.3427894668449858</c:v>
                </c:pt>
                <c:pt idx="4">
                  <c:v>1.5429130731454335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3A-4798-B0F9-40C21C86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439344"/>
        <c:axId val="770457232"/>
      </c:barChart>
      <c:catAx>
        <c:axId val="7704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770457232"/>
        <c:crosses val="autoZero"/>
        <c:auto val="1"/>
        <c:lblAlgn val="ctr"/>
        <c:lblOffset val="100"/>
        <c:noMultiLvlLbl val="0"/>
      </c:catAx>
      <c:valAx>
        <c:axId val="770457232"/>
        <c:scaling>
          <c:orientation val="minMax"/>
          <c:max val="2.200000000000000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77043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980278960801254E-2"/>
          <c:y val="0.91129030840952341"/>
          <c:w val="0.84307801500420221"/>
          <c:h val="6.6393009079551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1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1483557979518418E-2"/>
          <c:w val="0.907729188262969"/>
          <c:h val="0.78569353150134202"/>
        </c:manualLayout>
      </c:layout>
      <c:lineChart>
        <c:grouping val="standard"/>
        <c:varyColors val="0"/>
        <c:ser>
          <c:idx val="1"/>
          <c:order val="0"/>
          <c:tx>
            <c:strRef>
              <c:f>'Graf 18d'!$A$4</c:f>
              <c:strCache>
                <c:ptCount val="1"/>
                <c:pt idx="0">
                  <c:v>Mikro</c:v>
                </c:pt>
              </c:strCache>
            </c:strRef>
          </c:tx>
          <c:spPr>
            <a:ln w="952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3C96FF"/>
              </a:solidFill>
              <a:ln w="9525">
                <a:noFill/>
              </a:ln>
              <a:effectLst/>
            </c:spPr>
          </c:marker>
          <c:cat>
            <c:numRef>
              <c:f>'Graf 18d'!$B$3:$J$3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18d'!$B$4:$J$4</c:f>
              <c:numCache>
                <c:formatCode>#,##0</c:formatCode>
                <c:ptCount val="9"/>
                <c:pt idx="0">
                  <c:v>100</c:v>
                </c:pt>
                <c:pt idx="1">
                  <c:v>105.71971033755634</c:v>
                </c:pt>
                <c:pt idx="2">
                  <c:v>106.76747474429675</c:v>
                </c:pt>
                <c:pt idx="3">
                  <c:v>109.33743232082224</c:v>
                </c:pt>
                <c:pt idx="4">
                  <c:v>111.63035990347556</c:v>
                </c:pt>
                <c:pt idx="5">
                  <c:v>115.80019199032488</c:v>
                </c:pt>
                <c:pt idx="6">
                  <c:v>114.59249888940539</c:v>
                </c:pt>
                <c:pt idx="7">
                  <c:v>121.17621828551974</c:v>
                </c:pt>
                <c:pt idx="8">
                  <c:v>135.52969737580474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A-4B66-A1E3-F720EA5336C0}"/>
            </c:ext>
          </c:extLst>
        </c:ser>
        <c:ser>
          <c:idx val="2"/>
          <c:order val="1"/>
          <c:tx>
            <c:strRef>
              <c:f>'Graf 18d'!$A$5</c:f>
              <c:strCache>
                <c:ptCount val="1"/>
                <c:pt idx="0">
                  <c:v>Malý</c:v>
                </c:pt>
              </c:strCache>
            </c:strRef>
          </c:tx>
          <c:spPr>
            <a:ln w="12700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18d'!$B$3:$J$3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18d'!$B$5:$J$5</c:f>
              <c:numCache>
                <c:formatCode>#,##0</c:formatCode>
                <c:ptCount val="9"/>
                <c:pt idx="0">
                  <c:v>100</c:v>
                </c:pt>
                <c:pt idx="1">
                  <c:v>106.24390439402458</c:v>
                </c:pt>
                <c:pt idx="2">
                  <c:v>109.16118778043879</c:v>
                </c:pt>
                <c:pt idx="3">
                  <c:v>112.14734890386117</c:v>
                </c:pt>
                <c:pt idx="4">
                  <c:v>119.60661175331624</c:v>
                </c:pt>
                <c:pt idx="5">
                  <c:v>128.58890591569863</c:v>
                </c:pt>
                <c:pt idx="6">
                  <c:v>133.07512415671695</c:v>
                </c:pt>
                <c:pt idx="7">
                  <c:v>146.14538035849813</c:v>
                </c:pt>
                <c:pt idx="8">
                  <c:v>162.62330067920811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A-4B66-A1E3-F720EA5336C0}"/>
            </c:ext>
          </c:extLst>
        </c:ser>
        <c:ser>
          <c:idx val="3"/>
          <c:order val="2"/>
          <c:tx>
            <c:strRef>
              <c:f>'Graf 18d'!$A$6</c:f>
              <c:strCache>
                <c:ptCount val="1"/>
                <c:pt idx="0">
                  <c:v>Stredný</c:v>
                </c:pt>
              </c:strCache>
            </c:strRef>
          </c:tx>
          <c:spPr>
            <a:ln w="158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18d'!$B$3:$J$3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18d'!$B$6:$J$6</c:f>
              <c:numCache>
                <c:formatCode>#,##0</c:formatCode>
                <c:ptCount val="9"/>
                <c:pt idx="0">
                  <c:v>100</c:v>
                </c:pt>
                <c:pt idx="1">
                  <c:v>104.70247272371003</c:v>
                </c:pt>
                <c:pt idx="2">
                  <c:v>108.59448912116918</c:v>
                </c:pt>
                <c:pt idx="3">
                  <c:v>115.8402214824207</c:v>
                </c:pt>
                <c:pt idx="4">
                  <c:v>122.56942658484793</c:v>
                </c:pt>
                <c:pt idx="5">
                  <c:v>132.58893112963125</c:v>
                </c:pt>
                <c:pt idx="6">
                  <c:v>137.15758775456874</c:v>
                </c:pt>
                <c:pt idx="7">
                  <c:v>149.79189462612379</c:v>
                </c:pt>
                <c:pt idx="8">
                  <c:v>167.51316630096017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A-4B66-A1E3-F720EA5336C0}"/>
            </c:ext>
          </c:extLst>
        </c:ser>
        <c:ser>
          <c:idx val="4"/>
          <c:order val="3"/>
          <c:tx>
            <c:strRef>
              <c:f>'Graf 18d'!$A$7</c:f>
              <c:strCache>
                <c:ptCount val="1"/>
                <c:pt idx="0">
                  <c:v>Veľký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11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'Graf 18d'!$B$3:$J$3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18d'!$B$7:$J$7</c:f>
              <c:numCache>
                <c:formatCode>#,##0</c:formatCode>
                <c:ptCount val="9"/>
                <c:pt idx="0">
                  <c:v>100</c:v>
                </c:pt>
                <c:pt idx="1">
                  <c:v>109.71000650397522</c:v>
                </c:pt>
                <c:pt idx="2">
                  <c:v>111.96089149783968</c:v>
                </c:pt>
                <c:pt idx="3">
                  <c:v>119.54871316014552</c:v>
                </c:pt>
                <c:pt idx="4">
                  <c:v>131.51325661728305</c:v>
                </c:pt>
                <c:pt idx="5">
                  <c:v>137.80191367582916</c:v>
                </c:pt>
                <c:pt idx="6">
                  <c:v>148.33147076110157</c:v>
                </c:pt>
                <c:pt idx="7">
                  <c:v>154.77114184028048</c:v>
                </c:pt>
                <c:pt idx="8">
                  <c:v>173.30616027036424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EA-4B66-A1E3-F720EA5336C0}"/>
            </c:ext>
          </c:extLst>
        </c:ser>
        <c:ser>
          <c:idx val="5"/>
          <c:order val="4"/>
          <c:tx>
            <c:strRef>
              <c:f>'Graf 18d'!$A$8</c:f>
              <c:strCache>
                <c:ptCount val="1"/>
                <c:pt idx="0">
                  <c:v>Veľmi veľký (XL)</c:v>
                </c:pt>
              </c:strCache>
            </c:strRef>
          </c:tx>
          <c:spPr>
            <a:ln w="25400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'Graf 18d'!$B$3:$J$3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18d'!$B$8:$J$8</c:f>
              <c:numCache>
                <c:formatCode>#,##0</c:formatCode>
                <c:ptCount val="9"/>
                <c:pt idx="0">
                  <c:v>100</c:v>
                </c:pt>
                <c:pt idx="1">
                  <c:v>106.48251090397261</c:v>
                </c:pt>
                <c:pt idx="2">
                  <c:v>95.857808534353964</c:v>
                </c:pt>
                <c:pt idx="3">
                  <c:v>83.454119153684204</c:v>
                </c:pt>
                <c:pt idx="4">
                  <c:v>104.23765640432232</c:v>
                </c:pt>
                <c:pt idx="5">
                  <c:v>117.13769075637362</c:v>
                </c:pt>
                <c:pt idx="6">
                  <c:v>101.19395655512375</c:v>
                </c:pt>
                <c:pt idx="7">
                  <c:v>137.6346343445592</c:v>
                </c:pt>
                <c:pt idx="8">
                  <c:v>143.98655532896225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A-4B66-A1E3-F720EA53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ax val="18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1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82434624904873E-2"/>
          <c:y val="0.93041310251418308"/>
          <c:w val="0.97487922705314023"/>
          <c:h val="6.5969465791023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05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7034042523472183E-2"/>
          <c:w val="0.907729188262969"/>
          <c:h val="0.80047654411234059"/>
        </c:manualLayout>
      </c:layout>
      <c:lineChart>
        <c:grouping val="standard"/>
        <c:varyColors val="0"/>
        <c:ser>
          <c:idx val="1"/>
          <c:order val="0"/>
          <c:tx>
            <c:strRef>
              <c:f>'Graf 18z'!$A$4</c:f>
              <c:strCache>
                <c:ptCount val="1"/>
                <c:pt idx="0">
                  <c:v>Mikro</c:v>
                </c:pt>
              </c:strCache>
            </c:strRef>
          </c:tx>
          <c:spPr>
            <a:ln w="952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3C96FF"/>
              </a:solidFill>
              <a:ln w="9525">
                <a:noFill/>
              </a:ln>
              <a:effectLst/>
            </c:spPr>
          </c:marker>
          <c:cat>
            <c:numRef>
              <c:f>'Graf 18z'!$B$3:$J$3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18z'!$B$4:$J$4</c:f>
              <c:numCache>
                <c:formatCode>#,##0</c:formatCode>
                <c:ptCount val="9"/>
                <c:pt idx="0">
                  <c:v>100</c:v>
                </c:pt>
                <c:pt idx="1">
                  <c:v>110.36714158685972</c:v>
                </c:pt>
                <c:pt idx="2">
                  <c:v>114.85948638770012</c:v>
                </c:pt>
                <c:pt idx="3">
                  <c:v>125.67603776460435</c:v>
                </c:pt>
                <c:pt idx="4">
                  <c:v>132.18322858736454</c:v>
                </c:pt>
                <c:pt idx="5">
                  <c:v>138.76687316669262</c:v>
                </c:pt>
                <c:pt idx="6">
                  <c:v>140.04650769829178</c:v>
                </c:pt>
                <c:pt idx="7">
                  <c:v>154.86643606849557</c:v>
                </c:pt>
                <c:pt idx="8">
                  <c:v>173.90066228646569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9-4B26-9816-F7BB9F2FF260}"/>
            </c:ext>
          </c:extLst>
        </c:ser>
        <c:ser>
          <c:idx val="2"/>
          <c:order val="1"/>
          <c:tx>
            <c:strRef>
              <c:f>'Graf 18z'!$A$5</c:f>
              <c:strCache>
                <c:ptCount val="1"/>
                <c:pt idx="0">
                  <c:v>Malý</c:v>
                </c:pt>
              </c:strCache>
            </c:strRef>
          </c:tx>
          <c:spPr>
            <a:ln w="12700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18z'!$B$3:$J$3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18z'!$B$5:$J$5</c:f>
              <c:numCache>
                <c:formatCode>#,##0</c:formatCode>
                <c:ptCount val="9"/>
                <c:pt idx="0">
                  <c:v>100</c:v>
                </c:pt>
                <c:pt idx="1">
                  <c:v>104.75524341961717</c:v>
                </c:pt>
                <c:pt idx="2">
                  <c:v>109.29679979177358</c:v>
                </c:pt>
                <c:pt idx="3">
                  <c:v>114.97917929339485</c:v>
                </c:pt>
                <c:pt idx="4">
                  <c:v>122.96321750313935</c:v>
                </c:pt>
                <c:pt idx="5">
                  <c:v>130.75037812526503</c:v>
                </c:pt>
                <c:pt idx="6">
                  <c:v>132.08257244195809</c:v>
                </c:pt>
                <c:pt idx="7">
                  <c:v>148.70886312304432</c:v>
                </c:pt>
                <c:pt idx="8">
                  <c:v>163.79932380926857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9-4B26-9816-F7BB9F2FF260}"/>
            </c:ext>
          </c:extLst>
        </c:ser>
        <c:ser>
          <c:idx val="3"/>
          <c:order val="2"/>
          <c:tx>
            <c:strRef>
              <c:f>'Graf 18z'!$A$6</c:f>
              <c:strCache>
                <c:ptCount val="1"/>
                <c:pt idx="0">
                  <c:v>Stredný</c:v>
                </c:pt>
              </c:strCache>
            </c:strRef>
          </c:tx>
          <c:spPr>
            <a:ln w="158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18z'!$B$3:$J$3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18z'!$B$6:$J$6</c:f>
              <c:numCache>
                <c:formatCode>#,##0</c:formatCode>
                <c:ptCount val="9"/>
                <c:pt idx="0">
                  <c:v>100</c:v>
                </c:pt>
                <c:pt idx="1">
                  <c:v>101.4406523002817</c:v>
                </c:pt>
                <c:pt idx="2">
                  <c:v>103.70011308006404</c:v>
                </c:pt>
                <c:pt idx="3">
                  <c:v>105.80405519338616</c:v>
                </c:pt>
                <c:pt idx="4">
                  <c:v>111.42987410573575</c:v>
                </c:pt>
                <c:pt idx="5">
                  <c:v>118.66183046297772</c:v>
                </c:pt>
                <c:pt idx="6">
                  <c:v>122.97621920108537</c:v>
                </c:pt>
                <c:pt idx="7">
                  <c:v>134.08728071302974</c:v>
                </c:pt>
                <c:pt idx="8">
                  <c:v>143.75890288809828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29-4B26-9816-F7BB9F2FF260}"/>
            </c:ext>
          </c:extLst>
        </c:ser>
        <c:ser>
          <c:idx val="4"/>
          <c:order val="3"/>
          <c:tx>
            <c:strRef>
              <c:f>'Graf 18z'!$A$7</c:f>
              <c:strCache>
                <c:ptCount val="1"/>
                <c:pt idx="0">
                  <c:v>Veľký 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11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'Graf 18z'!$B$3:$J$3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18z'!$B$7:$J$7</c:f>
              <c:numCache>
                <c:formatCode>#,##0</c:formatCode>
                <c:ptCount val="9"/>
                <c:pt idx="0">
                  <c:v>100</c:v>
                </c:pt>
                <c:pt idx="1">
                  <c:v>95.307071333349583</c:v>
                </c:pt>
                <c:pt idx="2">
                  <c:v>100.85283644208612</c:v>
                </c:pt>
                <c:pt idx="3">
                  <c:v>105.59628390429982</c:v>
                </c:pt>
                <c:pt idx="4">
                  <c:v>109.71355996349902</c:v>
                </c:pt>
                <c:pt idx="5">
                  <c:v>118.77003488269369</c:v>
                </c:pt>
                <c:pt idx="6">
                  <c:v>119.3262882474783</c:v>
                </c:pt>
                <c:pt idx="7">
                  <c:v>132.86966642600703</c:v>
                </c:pt>
                <c:pt idx="8">
                  <c:v>137.77936073317352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29-4B26-9816-F7BB9F2FF260}"/>
            </c:ext>
          </c:extLst>
        </c:ser>
        <c:ser>
          <c:idx val="5"/>
          <c:order val="4"/>
          <c:tx>
            <c:strRef>
              <c:f>'Graf 18z'!$A$8</c:f>
              <c:strCache>
                <c:ptCount val="1"/>
                <c:pt idx="0">
                  <c:v>Veľmi veľký (XL)</c:v>
                </c:pt>
              </c:strCache>
            </c:strRef>
          </c:tx>
          <c:spPr>
            <a:ln w="25400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'Graf 18z'!$B$3:$J$3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18z'!$B$8:$J$8</c:f>
              <c:numCache>
                <c:formatCode>#,##0</c:formatCode>
                <c:ptCount val="9"/>
                <c:pt idx="0">
                  <c:v>100</c:v>
                </c:pt>
                <c:pt idx="1">
                  <c:v>108.9889512747901</c:v>
                </c:pt>
                <c:pt idx="2">
                  <c:v>111.33912654475205</c:v>
                </c:pt>
                <c:pt idx="3">
                  <c:v>120.77894548366947</c:v>
                </c:pt>
                <c:pt idx="4">
                  <c:v>128.37822016280421</c:v>
                </c:pt>
                <c:pt idx="5">
                  <c:v>126.01206600532954</c:v>
                </c:pt>
                <c:pt idx="6">
                  <c:v>134.57364426164119</c:v>
                </c:pt>
                <c:pt idx="7">
                  <c:v>148.92055038824114</c:v>
                </c:pt>
                <c:pt idx="8">
                  <c:v>147.98968728579527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29-4B26-9816-F7BB9F2F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1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82434624904873E-2"/>
          <c:y val="0.93041310251418308"/>
          <c:w val="0.9772946859903382"/>
          <c:h val="6.5969465791023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05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5249329325848E-2"/>
          <c:y val="2.7034042523472183E-2"/>
          <c:w val="0.907729188262969"/>
          <c:h val="0.80417226359617366"/>
        </c:manualLayout>
      </c:layout>
      <c:lineChart>
        <c:grouping val="standard"/>
        <c:varyColors val="0"/>
        <c:ser>
          <c:idx val="1"/>
          <c:order val="0"/>
          <c:tx>
            <c:strRef>
              <c:f>'Graf 19d'!$A$4</c:f>
              <c:strCache>
                <c:ptCount val="1"/>
                <c:pt idx="0">
                  <c:v>Mikro</c:v>
                </c:pt>
              </c:strCache>
            </c:strRef>
          </c:tx>
          <c:spPr>
            <a:ln w="952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3C96FF"/>
              </a:solidFill>
              <a:ln w="9525">
                <a:noFill/>
              </a:ln>
              <a:effectLst/>
            </c:spPr>
          </c:marker>
          <c:cat>
            <c:numRef>
              <c:f>'Graf 19d'!$B$3:$J$3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19d'!$B$4:$J$4</c:f>
              <c:numCache>
                <c:formatCode>#,##0</c:formatCode>
                <c:ptCount val="9"/>
                <c:pt idx="0">
                  <c:v>91.106150348985508</c:v>
                </c:pt>
                <c:pt idx="1">
                  <c:v>91.020938551985111</c:v>
                </c:pt>
                <c:pt idx="2">
                  <c:v>90.759811769861173</c:v>
                </c:pt>
                <c:pt idx="3">
                  <c:v>90.577010795195378</c:v>
                </c:pt>
                <c:pt idx="4">
                  <c:v>89.800312069920082</c:v>
                </c:pt>
                <c:pt idx="5">
                  <c:v>89.182035731091759</c:v>
                </c:pt>
                <c:pt idx="6">
                  <c:v>88.841926239156038</c:v>
                </c:pt>
                <c:pt idx="7">
                  <c:v>88.544038802206714</c:v>
                </c:pt>
                <c:pt idx="8">
                  <c:v>87.925858938207028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0-473E-A838-70FB0CA17A67}"/>
            </c:ext>
          </c:extLst>
        </c:ser>
        <c:ser>
          <c:idx val="2"/>
          <c:order val="1"/>
          <c:tx>
            <c:strRef>
              <c:f>'Graf 19d'!$A$5</c:f>
              <c:strCache>
                <c:ptCount val="1"/>
                <c:pt idx="0">
                  <c:v>Malý</c:v>
                </c:pt>
              </c:strCache>
            </c:strRef>
          </c:tx>
          <c:spPr>
            <a:ln w="12700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19d'!$B$3:$J$3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19d'!$B$5:$J$5</c:f>
              <c:numCache>
                <c:formatCode>#,##0</c:formatCode>
                <c:ptCount val="9"/>
                <c:pt idx="0">
                  <c:v>112.96289739749616</c:v>
                </c:pt>
                <c:pt idx="1">
                  <c:v>113.41682728902416</c:v>
                </c:pt>
                <c:pt idx="2">
                  <c:v>115.05645666665309</c:v>
                </c:pt>
                <c:pt idx="3">
                  <c:v>115.19304326239761</c:v>
                </c:pt>
                <c:pt idx="4">
                  <c:v>119.29955830518449</c:v>
                </c:pt>
                <c:pt idx="5">
                  <c:v>122.78907575802786</c:v>
                </c:pt>
                <c:pt idx="6">
                  <c:v>127.9224543135721</c:v>
                </c:pt>
                <c:pt idx="7">
                  <c:v>132.40828240790481</c:v>
                </c:pt>
                <c:pt idx="8">
                  <c:v>130.81364573291197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0-473E-A838-70FB0CA17A67}"/>
            </c:ext>
          </c:extLst>
        </c:ser>
        <c:ser>
          <c:idx val="3"/>
          <c:order val="2"/>
          <c:tx>
            <c:strRef>
              <c:f>'Graf 19d'!$A$6</c:f>
              <c:strCache>
                <c:ptCount val="1"/>
                <c:pt idx="0">
                  <c:v>Stredný</c:v>
                </c:pt>
              </c:strCache>
            </c:strRef>
          </c:tx>
          <c:spPr>
            <a:ln w="158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19d'!$B$3:$J$3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19d'!$B$6:$J$6</c:f>
              <c:numCache>
                <c:formatCode>#,##0</c:formatCode>
                <c:ptCount val="9"/>
                <c:pt idx="0">
                  <c:v>131.24192424607736</c:v>
                </c:pt>
                <c:pt idx="1">
                  <c:v>129.85754150283984</c:v>
                </c:pt>
                <c:pt idx="2">
                  <c:v>132.11853641712261</c:v>
                </c:pt>
                <c:pt idx="3">
                  <c:v>138.23989198459617</c:v>
                </c:pt>
                <c:pt idx="4">
                  <c:v>142.03735244835195</c:v>
                </c:pt>
                <c:pt idx="5">
                  <c:v>147.09579742187435</c:v>
                </c:pt>
                <c:pt idx="6">
                  <c:v>153.18156693640401</c:v>
                </c:pt>
                <c:pt idx="7">
                  <c:v>157.67220465015404</c:v>
                </c:pt>
                <c:pt idx="8">
                  <c:v>156.5510525406161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0-473E-A838-70FB0CA17A67}"/>
            </c:ext>
          </c:extLst>
        </c:ser>
        <c:ser>
          <c:idx val="4"/>
          <c:order val="3"/>
          <c:tx>
            <c:strRef>
              <c:f>'Graf 19d'!$A$7</c:f>
              <c:strCache>
                <c:ptCount val="1"/>
                <c:pt idx="0">
                  <c:v>Veľký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11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'Graf 19d'!$B$3:$J$3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19d'!$B$7:$J$7</c:f>
              <c:numCache>
                <c:formatCode>#,##0</c:formatCode>
                <c:ptCount val="9"/>
                <c:pt idx="0">
                  <c:v>127.82771142161002</c:v>
                </c:pt>
                <c:pt idx="1">
                  <c:v>132.52838421596422</c:v>
                </c:pt>
                <c:pt idx="2">
                  <c:v>133.53597475516955</c:v>
                </c:pt>
                <c:pt idx="3">
                  <c:v>138.95409066699733</c:v>
                </c:pt>
                <c:pt idx="4">
                  <c:v>148.4370691058858</c:v>
                </c:pt>
                <c:pt idx="5">
                  <c:v>148.90204707308834</c:v>
                </c:pt>
                <c:pt idx="6">
                  <c:v>161.35127312313995</c:v>
                </c:pt>
                <c:pt idx="7">
                  <c:v>158.67526677266292</c:v>
                </c:pt>
                <c:pt idx="8">
                  <c:v>157.75148954043189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10-473E-A838-70FB0CA17A67}"/>
            </c:ext>
          </c:extLst>
        </c:ser>
        <c:ser>
          <c:idx val="5"/>
          <c:order val="4"/>
          <c:tx>
            <c:strRef>
              <c:f>'Graf 19d'!$A$8</c:f>
              <c:strCache>
                <c:ptCount val="1"/>
                <c:pt idx="0">
                  <c:v>Veľmi veľký (XL)</c:v>
                </c:pt>
              </c:strCache>
            </c:strRef>
          </c:tx>
          <c:spPr>
            <a:ln w="25400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'Graf 19d'!$B$3:$J$3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19d'!$B$8:$J$8</c:f>
              <c:numCache>
                <c:formatCode>#,##0</c:formatCode>
                <c:ptCount val="9"/>
                <c:pt idx="0">
                  <c:v>169.81493135961608</c:v>
                </c:pt>
                <c:pt idx="1">
                  <c:v>170.88022456483577</c:v>
                </c:pt>
                <c:pt idx="2">
                  <c:v>151.8833926372138</c:v>
                </c:pt>
                <c:pt idx="3">
                  <c:v>128.86205971142718</c:v>
                </c:pt>
                <c:pt idx="4">
                  <c:v>156.29617050284844</c:v>
                </c:pt>
                <c:pt idx="5">
                  <c:v>168.14847703114108</c:v>
                </c:pt>
                <c:pt idx="6">
                  <c:v>146.23271069619358</c:v>
                </c:pt>
                <c:pt idx="7">
                  <c:v>187.45535193991782</c:v>
                </c:pt>
                <c:pt idx="8">
                  <c:v>174.11342985747859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10-473E-A838-70FB0CA1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ax val="30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1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82434624904873E-2"/>
          <c:y val="0.93041310251418308"/>
          <c:w val="0.97864477246758408"/>
          <c:h val="6.4151792346711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05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7629690764575107E-2"/>
          <c:w val="0.907729188262969"/>
          <c:h val="0.79815038700898921"/>
        </c:manualLayout>
      </c:layout>
      <c:lineChart>
        <c:grouping val="standard"/>
        <c:varyColors val="0"/>
        <c:ser>
          <c:idx val="1"/>
          <c:order val="0"/>
          <c:tx>
            <c:strRef>
              <c:f>'Graf 19z'!$A$4</c:f>
              <c:strCache>
                <c:ptCount val="1"/>
                <c:pt idx="0">
                  <c:v>Mikro</c:v>
                </c:pt>
              </c:strCache>
            </c:strRef>
          </c:tx>
          <c:spPr>
            <a:ln w="952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3C96FF"/>
              </a:solidFill>
              <a:ln w="9525">
                <a:noFill/>
              </a:ln>
              <a:effectLst/>
            </c:spPr>
          </c:marker>
          <c:cat>
            <c:numRef>
              <c:f>'Graf 19z'!$B$3:$J$3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19z'!$B$4:$J$4</c:f>
              <c:numCache>
                <c:formatCode>#,##0</c:formatCode>
                <c:ptCount val="9"/>
                <c:pt idx="0">
                  <c:v>123.47030117873568</c:v>
                </c:pt>
                <c:pt idx="1">
                  <c:v>128.77748854251772</c:v>
                </c:pt>
                <c:pt idx="2">
                  <c:v>132.3232919974333</c:v>
                </c:pt>
                <c:pt idx="3">
                  <c:v>141.09655327111014</c:v>
                </c:pt>
                <c:pt idx="4">
                  <c:v>144.1075344093781</c:v>
                </c:pt>
                <c:pt idx="5">
                  <c:v>144.83339669595139</c:v>
                </c:pt>
                <c:pt idx="6">
                  <c:v>147.14613896823988</c:v>
                </c:pt>
                <c:pt idx="7">
                  <c:v>153.3606881195285</c:v>
                </c:pt>
                <c:pt idx="8">
                  <c:v>152.89673039572352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23-4155-8043-7DE62136B5E0}"/>
            </c:ext>
          </c:extLst>
        </c:ser>
        <c:ser>
          <c:idx val="2"/>
          <c:order val="1"/>
          <c:tx>
            <c:strRef>
              <c:f>'Graf 19z'!$A$5</c:f>
              <c:strCache>
                <c:ptCount val="1"/>
                <c:pt idx="0">
                  <c:v>Malý</c:v>
                </c:pt>
              </c:strCache>
            </c:strRef>
          </c:tx>
          <c:spPr>
            <a:ln w="12700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19z'!$B$3:$J$3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19z'!$B$5:$J$5</c:f>
              <c:numCache>
                <c:formatCode>#,##0</c:formatCode>
                <c:ptCount val="9"/>
                <c:pt idx="0">
                  <c:v>195.7962822985541</c:v>
                </c:pt>
                <c:pt idx="1">
                  <c:v>193.82860067772413</c:v>
                </c:pt>
                <c:pt idx="2">
                  <c:v>199.67275344507638</c:v>
                </c:pt>
                <c:pt idx="3">
                  <c:v>204.70340325254085</c:v>
                </c:pt>
                <c:pt idx="4">
                  <c:v>212.58248759437203</c:v>
                </c:pt>
                <c:pt idx="5">
                  <c:v>216.40525417694087</c:v>
                </c:pt>
                <c:pt idx="6">
                  <c:v>220.07161980160649</c:v>
                </c:pt>
                <c:pt idx="7">
                  <c:v>233.52615661174397</c:v>
                </c:pt>
                <c:pt idx="8">
                  <c:v>228.37628332466187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3-4155-8043-7DE62136B5E0}"/>
            </c:ext>
          </c:extLst>
        </c:ser>
        <c:ser>
          <c:idx val="3"/>
          <c:order val="2"/>
          <c:tx>
            <c:strRef>
              <c:f>'Graf 19z'!$A$6</c:f>
              <c:strCache>
                <c:ptCount val="1"/>
                <c:pt idx="0">
                  <c:v>Stredný</c:v>
                </c:pt>
              </c:strCache>
            </c:strRef>
          </c:tx>
          <c:spPr>
            <a:ln w="158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2C8"/>
              </a:solidFill>
              <a:ln w="9525">
                <a:noFill/>
              </a:ln>
              <a:effectLst/>
            </c:spPr>
          </c:marker>
          <c:cat>
            <c:numRef>
              <c:f>'Graf 19z'!$B$3:$J$3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19z'!$B$6:$J$6</c:f>
              <c:numCache>
                <c:formatCode>#,##0</c:formatCode>
                <c:ptCount val="9"/>
                <c:pt idx="0">
                  <c:v>210.71821137038765</c:v>
                </c:pt>
                <c:pt idx="1">
                  <c:v>202.00017848641156</c:v>
                </c:pt>
                <c:pt idx="2">
                  <c:v>203.88638263871783</c:v>
                </c:pt>
                <c:pt idx="3">
                  <c:v>202.7242964565657</c:v>
                </c:pt>
                <c:pt idx="4">
                  <c:v>207.32493407356762</c:v>
                </c:pt>
                <c:pt idx="5">
                  <c:v>211.36521745432694</c:v>
                </c:pt>
                <c:pt idx="6">
                  <c:v>220.51456917580393</c:v>
                </c:pt>
                <c:pt idx="7">
                  <c:v>226.61251543351844</c:v>
                </c:pt>
                <c:pt idx="8">
                  <c:v>215.71049522396146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23-4155-8043-7DE62136B5E0}"/>
            </c:ext>
          </c:extLst>
        </c:ser>
        <c:ser>
          <c:idx val="4"/>
          <c:order val="3"/>
          <c:tx>
            <c:strRef>
              <c:f>'Graf 19z'!$A$7</c:f>
              <c:strCache>
                <c:ptCount val="1"/>
                <c:pt idx="0">
                  <c:v>Veľký</c:v>
                </c:pt>
              </c:strCache>
            </c:strRef>
          </c:tx>
          <c:spPr>
            <a:ln w="28575" cap="rnd">
              <a:solidFill>
                <a:srgbClr val="0032C8"/>
              </a:solidFill>
              <a:round/>
            </a:ln>
            <a:effectLst/>
          </c:spPr>
          <c:marker>
            <c:symbol val="circle"/>
            <c:size val="11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'Graf 19z'!$B$3:$J$3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19z'!$B$7:$J$7</c:f>
              <c:numCache>
                <c:formatCode>#,##0</c:formatCode>
                <c:ptCount val="9"/>
                <c:pt idx="0">
                  <c:v>215.90503693678738</c:v>
                </c:pt>
                <c:pt idx="1">
                  <c:v>194.45788032816262</c:v>
                </c:pt>
                <c:pt idx="2">
                  <c:v>203.16917206919331</c:v>
                </c:pt>
                <c:pt idx="3">
                  <c:v>207.30645566658677</c:v>
                </c:pt>
                <c:pt idx="4">
                  <c:v>209.15627873310251</c:v>
                </c:pt>
                <c:pt idx="5">
                  <c:v>216.76545136748953</c:v>
                </c:pt>
                <c:pt idx="6">
                  <c:v>219.23656353114529</c:v>
                </c:pt>
                <c:pt idx="7">
                  <c:v>230.08211235190217</c:v>
                </c:pt>
                <c:pt idx="8">
                  <c:v>211.82703853399892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23-4155-8043-7DE62136B5E0}"/>
            </c:ext>
          </c:extLst>
        </c:ser>
        <c:ser>
          <c:idx val="5"/>
          <c:order val="4"/>
          <c:tx>
            <c:strRef>
              <c:f>'Graf 19z'!$A$8</c:f>
              <c:strCache>
                <c:ptCount val="1"/>
                <c:pt idx="0">
                  <c:v>Veľmi veľký (XL)</c:v>
                </c:pt>
              </c:strCache>
            </c:strRef>
          </c:tx>
          <c:spPr>
            <a:ln w="25400" cap="rnd">
              <a:solidFill>
                <a:srgbClr val="0032C8"/>
              </a:solidFill>
              <a:round/>
            </a:ln>
            <a:effectLst/>
          </c:spPr>
          <c:marker>
            <c:symbol val="none"/>
          </c:marker>
          <c:cat>
            <c:numRef>
              <c:f>'Graf 19z'!$B$3:$J$3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'Graf 19z'!$B$8:$J$8</c:f>
              <c:numCache>
                <c:formatCode>#,##0</c:formatCode>
                <c:ptCount val="9"/>
                <c:pt idx="0">
                  <c:v>254.92229650480218</c:v>
                </c:pt>
                <c:pt idx="1">
                  <c:v>262.55962574131183</c:v>
                </c:pt>
                <c:pt idx="2">
                  <c:v>264.8271773508211</c:v>
                </c:pt>
                <c:pt idx="3">
                  <c:v>279.96289321480037</c:v>
                </c:pt>
                <c:pt idx="4">
                  <c:v>288.96616710601006</c:v>
                </c:pt>
                <c:pt idx="5">
                  <c:v>271.54409330445202</c:v>
                </c:pt>
                <c:pt idx="6">
                  <c:v>291.93214313630398</c:v>
                </c:pt>
                <c:pt idx="7">
                  <c:v>304.47854233944042</c:v>
                </c:pt>
                <c:pt idx="8">
                  <c:v>268.64188713729419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23-4155-8043-7DE62136B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ax val="30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947411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82434624904873E-2"/>
          <c:y val="0.93041310251418308"/>
          <c:w val="0.9855713060655189"/>
          <c:h val="6.4151792346711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 sz="105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77559055118105E-2"/>
          <c:y val="1.6819562729872409E-2"/>
          <c:w val="0.92522323304263587"/>
          <c:h val="0.717083974779839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Graf20!$B$2</c:f>
              <c:strCache>
                <c:ptCount val="1"/>
                <c:pt idx="0">
                  <c:v>2017 - 2019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14-4B91-8E12-489444A10312}"/>
              </c:ext>
            </c:extLst>
          </c:dPt>
          <c:cat>
            <c:strRef>
              <c:f>Graf20!$A$3:$A$23</c:f>
              <c:strCache>
                <c:ptCount val="21"/>
                <c:pt idx="0">
                  <c:v>Lotyšsko</c:v>
                </c:pt>
                <c:pt idx="1">
                  <c:v>Slovensko</c:v>
                </c:pt>
                <c:pt idx="2">
                  <c:v>Rumunsko</c:v>
                </c:pt>
                <c:pt idx="3">
                  <c:v>Spojené kráľovstvo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Česko</c:v>
                </c:pt>
                <c:pt idx="8">
                  <c:v>Chorvátsko</c:v>
                </c:pt>
                <c:pt idx="9">
                  <c:v>Dánsko</c:v>
                </c:pt>
                <c:pt idx="10">
                  <c:v>Taliansko</c:v>
                </c:pt>
                <c:pt idx="11">
                  <c:v>Belgicko</c:v>
                </c:pt>
                <c:pt idx="12">
                  <c:v>Litva</c:v>
                </c:pt>
                <c:pt idx="13">
                  <c:v>Poľsko</c:v>
                </c:pt>
                <c:pt idx="14">
                  <c:v>Malta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Fínsko</c:v>
                </c:pt>
                <c:pt idx="18">
                  <c:v>Slovinsko</c:v>
                </c:pt>
                <c:pt idx="19">
                  <c:v>Španielsko</c:v>
                </c:pt>
                <c:pt idx="20">
                  <c:v>Švajčiarsko</c:v>
                </c:pt>
              </c:strCache>
            </c:strRef>
          </c:cat>
          <c:val>
            <c:numRef>
              <c:f>Graf20!$B$3:$B$23</c:f>
              <c:numCache>
                <c:formatCode>0</c:formatCode>
                <c:ptCount val="21"/>
                <c:pt idx="0">
                  <c:v>2.9475865631326523</c:v>
                </c:pt>
                <c:pt idx="1">
                  <c:v>2.6119575119051093</c:v>
                </c:pt>
                <c:pt idx="2">
                  <c:v>2.5100331572358581</c:v>
                </c:pt>
                <c:pt idx="3">
                  <c:v>2.3692963913845158</c:v>
                </c:pt>
                <c:pt idx="4">
                  <c:v>2.2481394373833834</c:v>
                </c:pt>
                <c:pt idx="5">
                  <c:v>2.0799984061136989</c:v>
                </c:pt>
                <c:pt idx="6">
                  <c:v>1.9444388350890534</c:v>
                </c:pt>
                <c:pt idx="7">
                  <c:v>1.894695050682857</c:v>
                </c:pt>
                <c:pt idx="8">
                  <c:v>1.8873922991734238</c:v>
                </c:pt>
                <c:pt idx="9">
                  <c:v>1.8226445487314087</c:v>
                </c:pt>
                <c:pt idx="10">
                  <c:v>1.8048040115397113</c:v>
                </c:pt>
                <c:pt idx="11">
                  <c:v>1.7479998042688571</c:v>
                </c:pt>
                <c:pt idx="12">
                  <c:v>1.7101280326436914</c:v>
                </c:pt>
                <c:pt idx="13">
                  <c:v>1.7084454145684573</c:v>
                </c:pt>
                <c:pt idx="14">
                  <c:v>1.6559942527537768</c:v>
                </c:pt>
                <c:pt idx="15">
                  <c:v>1.6060376836882868</c:v>
                </c:pt>
                <c:pt idx="16">
                  <c:v>1.5769785446743079</c:v>
                </c:pt>
                <c:pt idx="17">
                  <c:v>1.451349252344762</c:v>
                </c:pt>
                <c:pt idx="18">
                  <c:v>1.4037291171802035</c:v>
                </c:pt>
                <c:pt idx="19">
                  <c:v>1.2807375297168218</c:v>
                </c:pt>
                <c:pt idx="20">
                  <c:v>1.2397000817828108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4-4B91-8E12-489444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769807"/>
        <c:axId val="1633777711"/>
      </c:barChart>
      <c:lineChart>
        <c:grouping val="stacked"/>
        <c:varyColors val="0"/>
        <c:ser>
          <c:idx val="1"/>
          <c:order val="1"/>
          <c:tx>
            <c:strRef>
              <c:f>Graf20!$C$2</c:f>
              <c:strCache>
                <c:ptCount val="1"/>
                <c:pt idx="0">
                  <c:v>2012 - 2014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Graf20!$A$3:$A$23</c:f>
              <c:strCache>
                <c:ptCount val="21"/>
                <c:pt idx="0">
                  <c:v>Lotyšsko</c:v>
                </c:pt>
                <c:pt idx="1">
                  <c:v>Slovensko</c:v>
                </c:pt>
                <c:pt idx="2">
                  <c:v>Rumunsko</c:v>
                </c:pt>
                <c:pt idx="3">
                  <c:v>Spojené kráľovstvo</c:v>
                </c:pt>
                <c:pt idx="4">
                  <c:v>Švédsko</c:v>
                </c:pt>
                <c:pt idx="5">
                  <c:v>Holandsko</c:v>
                </c:pt>
                <c:pt idx="6">
                  <c:v>Maďarsko</c:v>
                </c:pt>
                <c:pt idx="7">
                  <c:v>Česko</c:v>
                </c:pt>
                <c:pt idx="8">
                  <c:v>Chorvátsko</c:v>
                </c:pt>
                <c:pt idx="9">
                  <c:v>Dánsko</c:v>
                </c:pt>
                <c:pt idx="10">
                  <c:v>Taliansko</c:v>
                </c:pt>
                <c:pt idx="11">
                  <c:v>Belgicko</c:v>
                </c:pt>
                <c:pt idx="12">
                  <c:v>Litva</c:v>
                </c:pt>
                <c:pt idx="13">
                  <c:v>Poľsko</c:v>
                </c:pt>
                <c:pt idx="14">
                  <c:v>Malta</c:v>
                </c:pt>
                <c:pt idx="15">
                  <c:v>Portugalsko</c:v>
                </c:pt>
                <c:pt idx="16">
                  <c:v>Francúzsko</c:v>
                </c:pt>
                <c:pt idx="17">
                  <c:v>Fínsko</c:v>
                </c:pt>
                <c:pt idx="18">
                  <c:v>Slovinsko</c:v>
                </c:pt>
                <c:pt idx="19">
                  <c:v>Španielsko</c:v>
                </c:pt>
                <c:pt idx="20">
                  <c:v>Švajčiarsko</c:v>
                </c:pt>
              </c:strCache>
            </c:strRef>
          </c:cat>
          <c:val>
            <c:numRef>
              <c:f>Graf20!$C$3:$C$23</c:f>
              <c:numCache>
                <c:formatCode>0</c:formatCode>
                <c:ptCount val="21"/>
                <c:pt idx="0">
                  <c:v>3.1117306781562459</c:v>
                </c:pt>
                <c:pt idx="1">
                  <c:v>2.8774377757224059</c:v>
                </c:pt>
                <c:pt idx="2">
                  <c:v>2.9279127204887874</c:v>
                </c:pt>
                <c:pt idx="3">
                  <c:v>2.302271246133063</c:v>
                </c:pt>
                <c:pt idx="4">
                  <c:v>2.1688932908535405</c:v>
                </c:pt>
                <c:pt idx="5">
                  <c:v>1.9120840927169169</c:v>
                </c:pt>
                <c:pt idx="6">
                  <c:v>2.0176059055215245</c:v>
                </c:pt>
                <c:pt idx="7">
                  <c:v>1.917129136500759</c:v>
                </c:pt>
                <c:pt idx="8">
                  <c:v>1.954101981953885</c:v>
                </c:pt>
                <c:pt idx="9">
                  <c:v>1.601011012072677</c:v>
                </c:pt>
                <c:pt idx="10">
                  <c:v>1.7584278819820947</c:v>
                </c:pt>
                <c:pt idx="11">
                  <c:v>1.7631767386474193</c:v>
                </c:pt>
                <c:pt idx="12">
                  <c:v>1.9699290360404718</c:v>
                </c:pt>
                <c:pt idx="13">
                  <c:v>1.7745753659229648</c:v>
                </c:pt>
                <c:pt idx="14">
                  <c:v>1.821900239309364</c:v>
                </c:pt>
                <c:pt idx="15">
                  <c:v>1.6865651579351542</c:v>
                </c:pt>
                <c:pt idx="16">
                  <c:v>1.6492197529120651</c:v>
                </c:pt>
                <c:pt idx="17">
                  <c:v>1.3616042755982829</c:v>
                </c:pt>
                <c:pt idx="18">
                  <c:v>1.3910032389201352</c:v>
                </c:pt>
                <c:pt idx="19">
                  <c:v>1.334099184489653</c:v>
                </c:pt>
                <c:pt idx="20">
                  <c:v>1.215135900260004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14-4B91-8E12-489444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769807"/>
        <c:axId val="1633777711"/>
      </c:lineChart>
      <c:catAx>
        <c:axId val="163376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2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33777711"/>
        <c:crosses val="autoZero"/>
        <c:auto val="1"/>
        <c:lblAlgn val="ctr"/>
        <c:lblOffset val="100"/>
        <c:noMultiLvlLbl val="0"/>
      </c:catAx>
      <c:valAx>
        <c:axId val="163377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3376980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37264316362926"/>
          <c:y val="0.20053006328938855"/>
          <c:w val="0.34537047244094488"/>
          <c:h val="0.10891634431144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977427960058645"/>
          <c:y val="2.8929274444180565E-2"/>
          <c:w val="0.88022574665111253"/>
          <c:h val="0.7605270941487245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Graf21!$B$5:$J$5</c:f>
              <c:numCache>
                <c:formatCode>0.0</c:formatCode>
                <c:ptCount val="9"/>
                <c:pt idx="0" formatCode="0.00">
                  <c:v>4.2432484551868157</c:v>
                </c:pt>
                <c:pt idx="1">
                  <c:v>3.9421858259077553</c:v>
                </c:pt>
                <c:pt idx="2">
                  <c:v>4.0778439679290353</c:v>
                </c:pt>
                <c:pt idx="3">
                  <c:v>3.6751077060338719</c:v>
                </c:pt>
                <c:pt idx="4">
                  <c:v>6.6996687567603361</c:v>
                </c:pt>
                <c:pt idx="5">
                  <c:v>5.9555133750084073</c:v>
                </c:pt>
                <c:pt idx="6">
                  <c:v>5.4533500269116653</c:v>
                </c:pt>
                <c:pt idx="7">
                  <c:v>7.4228340607451342</c:v>
                </c:pt>
                <c:pt idx="8">
                  <c:v>7.3284215907057915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48-4793-A668-6A4D7B0A534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Graf21!$B$6:$J$6</c:f>
              <c:numCache>
                <c:formatCode>0.0</c:formatCode>
                <c:ptCount val="9"/>
                <c:pt idx="0">
                  <c:v>6.1862079380374935</c:v>
                </c:pt>
                <c:pt idx="1">
                  <c:v>5.5754764070534799</c:v>
                </c:pt>
                <c:pt idx="2">
                  <c:v>5.6034107301977736</c:v>
                </c:pt>
                <c:pt idx="3">
                  <c:v>4.9380863702350792</c:v>
                </c:pt>
                <c:pt idx="4">
                  <c:v>6.1507953467102601</c:v>
                </c:pt>
                <c:pt idx="5">
                  <c:v>5.8768788289421705</c:v>
                </c:pt>
                <c:pt idx="6">
                  <c:v>6.5445770554045515</c:v>
                </c:pt>
                <c:pt idx="7">
                  <c:v>6.768267587860481</c:v>
                </c:pt>
                <c:pt idx="8">
                  <c:v>15.437539913078993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48-4793-A668-6A4D7B0A534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Graf21!$B$7:$J$7</c:f>
              <c:numCache>
                <c:formatCode>0.0</c:formatCode>
                <c:ptCount val="9"/>
                <c:pt idx="0">
                  <c:v>6.3287066682306135</c:v>
                </c:pt>
                <c:pt idx="1">
                  <c:v>4.7107290234483647</c:v>
                </c:pt>
                <c:pt idx="2">
                  <c:v>3.829821720687189</c:v>
                </c:pt>
                <c:pt idx="3">
                  <c:v>4.6630524765311661</c:v>
                </c:pt>
                <c:pt idx="4">
                  <c:v>5.3501195940148234</c:v>
                </c:pt>
                <c:pt idx="5">
                  <c:v>3.9341323694805896</c:v>
                </c:pt>
                <c:pt idx="6">
                  <c:v>3.873214624698806</c:v>
                </c:pt>
                <c:pt idx="8">
                  <c:v>6.0358556729604125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48-4793-A668-6A4D7B0A534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Graf21!$B$8:$J$8</c:f>
              <c:numCache>
                <c:formatCode>0.0</c:formatCode>
                <c:ptCount val="9"/>
                <c:pt idx="0">
                  <c:v>5.1795645888553983</c:v>
                </c:pt>
                <c:pt idx="1">
                  <c:v>3.5056208755234466</c:v>
                </c:pt>
                <c:pt idx="2">
                  <c:v>2.110512996240431</c:v>
                </c:pt>
                <c:pt idx="3">
                  <c:v>4.0701522161821488</c:v>
                </c:pt>
                <c:pt idx="4">
                  <c:v>3.3430825712425918</c:v>
                </c:pt>
                <c:pt idx="5">
                  <c:v>5.1129703033344267</c:v>
                </c:pt>
                <c:pt idx="6">
                  <c:v>5.0912859061765046</c:v>
                </c:pt>
                <c:pt idx="8">
                  <c:v>6.8681745687899793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48-4793-A668-6A4D7B0A5345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Graf21!$B$9:$J$9</c:f>
              <c:numCache>
                <c:formatCode>0.0</c:formatCode>
                <c:ptCount val="9"/>
                <c:pt idx="0">
                  <c:v>3.6378222056477649</c:v>
                </c:pt>
                <c:pt idx="1">
                  <c:v>3.3165406395505883</c:v>
                </c:pt>
                <c:pt idx="2">
                  <c:v>2.4988287467959203</c:v>
                </c:pt>
                <c:pt idx="4">
                  <c:v>3.1799185361712445</c:v>
                </c:pt>
                <c:pt idx="5">
                  <c:v>3.4692234745564292</c:v>
                </c:pt>
                <c:pt idx="6">
                  <c:v>2.8713752116208062</c:v>
                </c:pt>
                <c:pt idx="8">
                  <c:v>2.7600463595658908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48-4793-A668-6A4D7B0A5345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Graf21!$B$10:$J$10</c:f>
              <c:numCache>
                <c:formatCode>0.0</c:formatCode>
                <c:ptCount val="9"/>
                <c:pt idx="0">
                  <c:v>3.5896426183522752</c:v>
                </c:pt>
                <c:pt idx="1">
                  <c:v>3.770990010276162</c:v>
                </c:pt>
                <c:pt idx="2">
                  <c:v>3.7228865301155558</c:v>
                </c:pt>
                <c:pt idx="3">
                  <c:v>2.6446644373933061</c:v>
                </c:pt>
                <c:pt idx="4">
                  <c:v>4.4174666190143519</c:v>
                </c:pt>
                <c:pt idx="5">
                  <c:v>4.6498681675501601</c:v>
                </c:pt>
                <c:pt idx="6">
                  <c:v>3.9894415317626666</c:v>
                </c:pt>
                <c:pt idx="8">
                  <c:v>8.4523777968854983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48-4793-A668-6A4D7B0A5345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Graf21!$B$11:$J$11</c:f>
              <c:numCache>
                <c:formatCode>0.0</c:formatCode>
                <c:ptCount val="9"/>
                <c:pt idx="0">
                  <c:v>6.7526266853557857</c:v>
                </c:pt>
                <c:pt idx="1">
                  <c:v>5.8912912015273164</c:v>
                </c:pt>
                <c:pt idx="2">
                  <c:v>5.8228418646391296</c:v>
                </c:pt>
                <c:pt idx="3">
                  <c:v>4.595688873308764</c:v>
                </c:pt>
                <c:pt idx="4">
                  <c:v>7.9402023081167625</c:v>
                </c:pt>
                <c:pt idx="5">
                  <c:v>6.9293262475844086</c:v>
                </c:pt>
                <c:pt idx="6">
                  <c:v>3.794189423140065</c:v>
                </c:pt>
                <c:pt idx="7">
                  <c:v>11.836441474245467</c:v>
                </c:pt>
                <c:pt idx="8">
                  <c:v>9.4367520227382862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48-4793-A668-6A4D7B0A5345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Graf21!$B$12:$J$12</c:f>
              <c:numCache>
                <c:formatCode>0.0</c:formatCode>
                <c:ptCount val="9"/>
                <c:pt idx="0">
                  <c:v>5.6480325361152666</c:v>
                </c:pt>
                <c:pt idx="1">
                  <c:v>3.6535802559587864</c:v>
                </c:pt>
                <c:pt idx="2">
                  <c:v>2.8224944641206355</c:v>
                </c:pt>
                <c:pt idx="3">
                  <c:v>4.8509950934902966</c:v>
                </c:pt>
                <c:pt idx="4">
                  <c:v>4.425401926348222</c:v>
                </c:pt>
                <c:pt idx="5">
                  <c:v>5.0035508624005836</c:v>
                </c:pt>
                <c:pt idx="6">
                  <c:v>4.0853577683504065</c:v>
                </c:pt>
                <c:pt idx="7">
                  <c:v>6.2639510390522029</c:v>
                </c:pt>
                <c:pt idx="8">
                  <c:v>5.488757402634687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48-4793-A668-6A4D7B0A5345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Graf21!$B$13:$J$13</c:f>
              <c:numCache>
                <c:formatCode>0.0</c:formatCode>
                <c:ptCount val="9"/>
                <c:pt idx="0">
                  <c:v>16.916018619268488</c:v>
                </c:pt>
                <c:pt idx="1">
                  <c:v>5.9807976484900864</c:v>
                </c:pt>
                <c:pt idx="2">
                  <c:v>4.4335030232241328</c:v>
                </c:pt>
                <c:pt idx="3">
                  <c:v>3.6281185770004512</c:v>
                </c:pt>
                <c:pt idx="4">
                  <c:v>6.7154935898199257</c:v>
                </c:pt>
                <c:pt idx="5">
                  <c:v>6.1270454615846335</c:v>
                </c:pt>
                <c:pt idx="6">
                  <c:v>6.5675829717594683</c:v>
                </c:pt>
                <c:pt idx="7">
                  <c:v>5.5910137691730304</c:v>
                </c:pt>
                <c:pt idx="8">
                  <c:v>10.542046711583881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48-4793-A668-6A4D7B0A5345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Graf21!$B$14:$J$14</c:f>
              <c:numCache>
                <c:formatCode>0.0</c:formatCode>
                <c:ptCount val="9"/>
                <c:pt idx="0">
                  <c:v>5.7819000698740846</c:v>
                </c:pt>
                <c:pt idx="1">
                  <c:v>4.9828292610926956</c:v>
                </c:pt>
                <c:pt idx="2">
                  <c:v>3.842177828471979</c:v>
                </c:pt>
                <c:pt idx="3">
                  <c:v>3.3654943134653252</c:v>
                </c:pt>
                <c:pt idx="4">
                  <c:v>5.1606522786207272</c:v>
                </c:pt>
                <c:pt idx="5">
                  <c:v>4.8744244125020524</c:v>
                </c:pt>
                <c:pt idx="6">
                  <c:v>3.9977790586620401</c:v>
                </c:pt>
                <c:pt idx="7">
                  <c:v>4.4627461940151294</c:v>
                </c:pt>
                <c:pt idx="8">
                  <c:v>6.7309203513046478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048-4793-A668-6A4D7B0A5345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Graf21!$B$15:$J$15</c:f>
              <c:numCache>
                <c:formatCode>0.0</c:formatCode>
                <c:ptCount val="9"/>
                <c:pt idx="0">
                  <c:v>6.2402549173240303</c:v>
                </c:pt>
                <c:pt idx="1">
                  <c:v>3.8283980890547582</c:v>
                </c:pt>
                <c:pt idx="2">
                  <c:v>2.5154428080209157</c:v>
                </c:pt>
                <c:pt idx="3">
                  <c:v>3.8445462090500087</c:v>
                </c:pt>
                <c:pt idx="4">
                  <c:v>3.7649187095870542</c:v>
                </c:pt>
                <c:pt idx="5">
                  <c:v>4.2976981616450853</c:v>
                </c:pt>
                <c:pt idx="6">
                  <c:v>4.0386338559706045</c:v>
                </c:pt>
                <c:pt idx="7">
                  <c:v>8.3731963571042023</c:v>
                </c:pt>
                <c:pt idx="8">
                  <c:v>20.342246787749669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048-4793-A668-6A4D7B0A5345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Graf21!$B$16:$J$16</c:f>
              <c:numCache>
                <c:formatCode>0.0</c:formatCode>
                <c:ptCount val="9"/>
                <c:pt idx="0">
                  <c:v>5.7494373681555828</c:v>
                </c:pt>
                <c:pt idx="1">
                  <c:v>5.3421555052173133</c:v>
                </c:pt>
                <c:pt idx="2">
                  <c:v>4.071610403716023</c:v>
                </c:pt>
                <c:pt idx="3">
                  <c:v>4.3325949410337472</c:v>
                </c:pt>
                <c:pt idx="4">
                  <c:v>6.022540056939083</c:v>
                </c:pt>
                <c:pt idx="5">
                  <c:v>4.943770471913207</c:v>
                </c:pt>
                <c:pt idx="6">
                  <c:v>3.5475165950832319</c:v>
                </c:pt>
                <c:pt idx="8">
                  <c:v>8.4123704117947131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048-4793-A668-6A4D7B0A5345}"/>
            </c:ext>
          </c:extLst>
        </c:ser>
        <c:ser>
          <c:idx val="12"/>
          <c:order val="12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Graf21!$B$17:$J$17</c:f>
              <c:numCache>
                <c:formatCode>0.0</c:formatCode>
                <c:ptCount val="9"/>
                <c:pt idx="0">
                  <c:v>16.809866073232531</c:v>
                </c:pt>
                <c:pt idx="1">
                  <c:v>8.3062471352721392</c:v>
                </c:pt>
                <c:pt idx="2">
                  <c:v>5.7681592208966252</c:v>
                </c:pt>
                <c:pt idx="3">
                  <c:v>4.9433026599944219</c:v>
                </c:pt>
                <c:pt idx="4">
                  <c:v>6.7647522721709281</c:v>
                </c:pt>
                <c:pt idx="5">
                  <c:v>4.8598201156419689</c:v>
                </c:pt>
                <c:pt idx="6">
                  <c:v>4.0100452163672111</c:v>
                </c:pt>
                <c:pt idx="7">
                  <c:v>6.6806108627322383</c:v>
                </c:pt>
                <c:pt idx="8">
                  <c:v>6.1844838824881139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048-4793-A668-6A4D7B0A5345}"/>
            </c:ext>
          </c:extLst>
        </c:ser>
        <c:ser>
          <c:idx val="13"/>
          <c:order val="1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Graf21!$B$18:$J$18</c:f>
              <c:numCache>
                <c:formatCode>0.0</c:formatCode>
                <c:ptCount val="9"/>
                <c:pt idx="0">
                  <c:v>4.3537892847380064</c:v>
                </c:pt>
                <c:pt idx="1">
                  <c:v>4.7014311340709183</c:v>
                </c:pt>
                <c:pt idx="2">
                  <c:v>3.4458353774153321</c:v>
                </c:pt>
                <c:pt idx="3">
                  <c:v>3.9131400967543377</c:v>
                </c:pt>
                <c:pt idx="4">
                  <c:v>4.7125257985625391</c:v>
                </c:pt>
                <c:pt idx="5">
                  <c:v>4.1653723288063214</c:v>
                </c:pt>
                <c:pt idx="6">
                  <c:v>3.3298328026391482</c:v>
                </c:pt>
                <c:pt idx="8">
                  <c:v>7.4064456518792356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048-4793-A668-6A4D7B0A5345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Graf21!$B$19:$J$19</c:f>
              <c:numCache>
                <c:formatCode>0.0</c:formatCode>
                <c:ptCount val="9"/>
                <c:pt idx="0">
                  <c:v>7.6554501448660632</c:v>
                </c:pt>
                <c:pt idx="1">
                  <c:v>12.719569322573383</c:v>
                </c:pt>
                <c:pt idx="2">
                  <c:v>5.5176746471193523</c:v>
                </c:pt>
                <c:pt idx="3">
                  <c:v>4.0549840658536978</c:v>
                </c:pt>
                <c:pt idx="4">
                  <c:v>14.139059945536539</c:v>
                </c:pt>
                <c:pt idx="5">
                  <c:v>5.9257351514688841</c:v>
                </c:pt>
                <c:pt idx="6">
                  <c:v>4.5425587986747962</c:v>
                </c:pt>
                <c:pt idx="8">
                  <c:v>4.5393728933818336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048-4793-A668-6A4D7B0A5345}"/>
            </c:ext>
          </c:extLst>
        </c:ser>
        <c:ser>
          <c:idx val="15"/>
          <c:order val="1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Graf21!$B$20:$J$20</c:f>
              <c:numCache>
                <c:formatCode>0.0</c:formatCode>
                <c:ptCount val="9"/>
                <c:pt idx="0">
                  <c:v>4.2716295614401893</c:v>
                </c:pt>
                <c:pt idx="1">
                  <c:v>3.3959162648964436</c:v>
                </c:pt>
                <c:pt idx="2">
                  <c:v>2.9244778772878104</c:v>
                </c:pt>
                <c:pt idx="3">
                  <c:v>2.5126427899273991</c:v>
                </c:pt>
                <c:pt idx="4">
                  <c:v>3.8148191669778591</c:v>
                </c:pt>
                <c:pt idx="6">
                  <c:v>2.6650381921377573</c:v>
                </c:pt>
                <c:pt idx="8">
                  <c:v>2.6117225141609821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048-4793-A668-6A4D7B0A5345}"/>
            </c:ext>
          </c:extLst>
        </c:ser>
        <c:ser>
          <c:idx val="16"/>
          <c:order val="1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Graf21!$B$21:$J$21</c:f>
              <c:numCache>
                <c:formatCode>0.0</c:formatCode>
                <c:ptCount val="9"/>
                <c:pt idx="0">
                  <c:v>3.6376209381869198</c:v>
                </c:pt>
                <c:pt idx="1">
                  <c:v>3.5483371307635223</c:v>
                </c:pt>
                <c:pt idx="2">
                  <c:v>2.3205555948629173</c:v>
                </c:pt>
                <c:pt idx="3">
                  <c:v>2.94601477429444</c:v>
                </c:pt>
                <c:pt idx="4">
                  <c:v>3.1949574287768594</c:v>
                </c:pt>
                <c:pt idx="5">
                  <c:v>4.1563824154987792</c:v>
                </c:pt>
                <c:pt idx="6">
                  <c:v>3.050157137311595</c:v>
                </c:pt>
                <c:pt idx="7">
                  <c:v>7.0539777693050496</c:v>
                </c:pt>
                <c:pt idx="8">
                  <c:v>4.065894304585739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048-4793-A668-6A4D7B0A5345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Graf21!$B$22:$J$22</c:f>
              <c:numCache>
                <c:formatCode>0.0</c:formatCode>
                <c:ptCount val="9"/>
                <c:pt idx="0">
                  <c:v>6.1453516585065309</c:v>
                </c:pt>
                <c:pt idx="1">
                  <c:v>3.644009524369006</c:v>
                </c:pt>
                <c:pt idx="2">
                  <c:v>2.4577332422484055</c:v>
                </c:pt>
                <c:pt idx="3">
                  <c:v>2.7265449910681543</c:v>
                </c:pt>
                <c:pt idx="4">
                  <c:v>3.58085279309975</c:v>
                </c:pt>
                <c:pt idx="5">
                  <c:v>4.1175838558644413</c:v>
                </c:pt>
                <c:pt idx="6">
                  <c:v>5.5675352665228788</c:v>
                </c:pt>
                <c:pt idx="7">
                  <c:v>7.51467045796619</c:v>
                </c:pt>
                <c:pt idx="8">
                  <c:v>5.0257102025888711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048-4793-A668-6A4D7B0A5345}"/>
            </c:ext>
          </c:extLst>
        </c:ser>
        <c:ser>
          <c:idx val="18"/>
          <c:order val="1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Graf21!$B$23:$J$23</c:f>
              <c:numCache>
                <c:formatCode>0.0</c:formatCode>
                <c:ptCount val="9"/>
                <c:pt idx="0">
                  <c:v>3.6857341908729064</c:v>
                </c:pt>
                <c:pt idx="1">
                  <c:v>3.153329953110942</c:v>
                </c:pt>
                <c:pt idx="2">
                  <c:v>1.9515705017309315</c:v>
                </c:pt>
                <c:pt idx="3">
                  <c:v>2.3164524221160403</c:v>
                </c:pt>
                <c:pt idx="4">
                  <c:v>3.2117271681555106</c:v>
                </c:pt>
                <c:pt idx="5">
                  <c:v>4.0144052846282898</c:v>
                </c:pt>
                <c:pt idx="6">
                  <c:v>3.497644820075299</c:v>
                </c:pt>
                <c:pt idx="8">
                  <c:v>4.5144302672649017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048-4793-A668-6A4D7B0A5345}"/>
            </c:ext>
          </c:extLst>
        </c:ser>
        <c:ser>
          <c:idx val="19"/>
          <c:order val="1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Graf21!$B$24:$J$24</c:f>
              <c:numCache>
                <c:formatCode>0.0</c:formatCode>
                <c:ptCount val="9"/>
                <c:pt idx="0">
                  <c:v>8.6262982208616013</c:v>
                </c:pt>
                <c:pt idx="1">
                  <c:v>4.8950896562576531</c:v>
                </c:pt>
                <c:pt idx="2">
                  <c:v>5.468104393561882</c:v>
                </c:pt>
                <c:pt idx="3">
                  <c:v>5.710915709176688</c:v>
                </c:pt>
                <c:pt idx="4">
                  <c:v>5.5468722151817529</c:v>
                </c:pt>
                <c:pt idx="5">
                  <c:v>7.1500038667014003</c:v>
                </c:pt>
                <c:pt idx="6">
                  <c:v>5.9760421430248947</c:v>
                </c:pt>
                <c:pt idx="8">
                  <c:v>17.438715550997525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048-4793-A668-6A4D7B0A5345}"/>
            </c:ext>
          </c:extLst>
        </c:ser>
        <c:ser>
          <c:idx val="20"/>
          <c:order val="2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Graf21!$B$4:$J$4</c:f>
              <c:strCache>
                <c:ptCount val="9"/>
                <c:pt idx="0">
                  <c:v>Obchod</c:v>
                </c:pt>
                <c:pt idx="1">
                  <c:v>Priemysel.výroba</c:v>
                </c:pt>
                <c:pt idx="2">
                  <c:v>Stavebníctvo</c:v>
                </c:pt>
                <c:pt idx="3">
                  <c:v>Ubyt.a strava</c:v>
                </c:pt>
                <c:pt idx="4">
                  <c:v>Odborné činnosti</c:v>
                </c:pt>
                <c:pt idx="5">
                  <c:v>Info a telek.</c:v>
                </c:pt>
                <c:pt idx="6">
                  <c:v>Doprava, sklady</c:v>
                </c:pt>
                <c:pt idx="7">
                  <c:v>Nehnuteľnosti</c:v>
                </c:pt>
                <c:pt idx="8">
                  <c:v>Administratívne činnosti</c:v>
                </c:pt>
              </c:strCache>
            </c:strRef>
          </c:xVal>
          <c:yVal>
            <c:numRef>
              <c:f>Graf21!$B$25:$J$25</c:f>
              <c:numCache>
                <c:formatCode>0.0</c:formatCode>
                <c:ptCount val="9"/>
                <c:pt idx="0">
                  <c:v>5.7656687190148332</c:v>
                </c:pt>
                <c:pt idx="1">
                  <c:v>4.321808479989337</c:v>
                </c:pt>
                <c:pt idx="2">
                  <c:v>3.7763541254013724</c:v>
                </c:pt>
                <c:pt idx="3">
                  <c:v>3.9131400967543377</c:v>
                </c:pt>
                <c:pt idx="4">
                  <c:v>4.9365890385916327</c:v>
                </c:pt>
                <c:pt idx="5">
                  <c:v>4.8744244125020524</c:v>
                </c:pt>
                <c:pt idx="6">
                  <c:v>4.0039121375146252</c:v>
                </c:pt>
                <c:pt idx="7">
                  <c:v>6.9111226785827657</c:v>
                </c:pt>
                <c:pt idx="8">
                  <c:v>6.7995474600473136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048-4793-A668-6A4D7B0A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37440"/>
        <c:axId val="166250752"/>
      </c:scatterChart>
      <c:valAx>
        <c:axId val="16623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50752"/>
        <c:crosses val="autoZero"/>
        <c:crossBetween val="midCat"/>
      </c:valAx>
      <c:valAx>
        <c:axId val="166250752"/>
        <c:scaling>
          <c:logBase val="10"/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Pomer produktivít v jednotlivých európskych krajinách na logaritmickej mierke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3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9609427292141"/>
          <c:y val="3.5461598522078523E-2"/>
          <c:w val="0.87536765156133145"/>
          <c:h val="0.8496899170491213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Graf22!$B$5:$J$5</c:f>
              <c:numCache>
                <c:formatCode>0</c:formatCode>
                <c:ptCount val="9"/>
                <c:pt idx="0">
                  <c:v>1.7551490999999999</c:v>
                </c:pt>
                <c:pt idx="1">
                  <c:v>3.9132194999999999</c:v>
                </c:pt>
                <c:pt idx="2">
                  <c:v>4.9071641000000001</c:v>
                </c:pt>
                <c:pt idx="3">
                  <c:v>7.2575116</c:v>
                </c:pt>
                <c:pt idx="4">
                  <c:v>11.177015000000001</c:v>
                </c:pt>
                <c:pt idx="5">
                  <c:v>18.043645999999999</c:v>
                </c:pt>
                <c:pt idx="6">
                  <c:v>27.445034</c:v>
                </c:pt>
                <c:pt idx="7">
                  <c:v>35.617161000000003</c:v>
                </c:pt>
                <c:pt idx="8">
                  <c:v>74.894447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2-495B-A71E-A60E8FCE922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Graf22!$B$6:$J$6</c:f>
              <c:numCache>
                <c:formatCode>0</c:formatCode>
                <c:ptCount val="9"/>
                <c:pt idx="0">
                  <c:v>28.697147000000001</c:v>
                </c:pt>
                <c:pt idx="1">
                  <c:v>42.178058999999998</c:v>
                </c:pt>
                <c:pt idx="2">
                  <c:v>47.324905000000001</c:v>
                </c:pt>
                <c:pt idx="3">
                  <c:v>57.874316999999998</c:v>
                </c:pt>
                <c:pt idx="4">
                  <c:v>77.477501000000004</c:v>
                </c:pt>
                <c:pt idx="5">
                  <c:v>107.56401</c:v>
                </c:pt>
                <c:pt idx="6">
                  <c:v>165.20947000000001</c:v>
                </c:pt>
                <c:pt idx="7">
                  <c:v>251.64229</c:v>
                </c:pt>
                <c:pt idx="8">
                  <c:v>860.4212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02-495B-A71E-A60E8FCE922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Graf22!$B$7:$J$7</c:f>
              <c:numCache>
                <c:formatCode>0</c:formatCode>
                <c:ptCount val="9"/>
                <c:pt idx="0">
                  <c:v>27.983426999999999</c:v>
                </c:pt>
                <c:pt idx="1">
                  <c:v>42.720309999999998</c:v>
                </c:pt>
                <c:pt idx="2">
                  <c:v>50.667243999999997</c:v>
                </c:pt>
                <c:pt idx="3">
                  <c:v>65.327811999999994</c:v>
                </c:pt>
                <c:pt idx="4">
                  <c:v>85.379852</c:v>
                </c:pt>
                <c:pt idx="5">
                  <c:v>121.88946</c:v>
                </c:pt>
                <c:pt idx="6">
                  <c:v>189.23536999999999</c:v>
                </c:pt>
                <c:pt idx="7">
                  <c:v>254.25667999999999</c:v>
                </c:pt>
                <c:pt idx="8">
                  <c:v>471.03057999999999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02-495B-A71E-A60E8FCE922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Graf22!$B$8:$J$8</c:f>
              <c:numCache>
                <c:formatCode>0</c:formatCode>
                <c:ptCount val="9"/>
                <c:pt idx="0">
                  <c:v>25.266590000000001</c:v>
                </c:pt>
                <c:pt idx="1">
                  <c:v>44.928165</c:v>
                </c:pt>
                <c:pt idx="2">
                  <c:v>59.501258999999997</c:v>
                </c:pt>
                <c:pt idx="3">
                  <c:v>80.585898999999998</c:v>
                </c:pt>
                <c:pt idx="4">
                  <c:v>110.19624</c:v>
                </c:pt>
                <c:pt idx="5">
                  <c:v>161.4391</c:v>
                </c:pt>
                <c:pt idx="6">
                  <c:v>252.81448</c:v>
                </c:pt>
                <c:pt idx="7">
                  <c:v>359.19788</c:v>
                </c:pt>
                <c:pt idx="8">
                  <c:v>731.34338000000002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02-495B-A71E-A60E8FCE9221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Graf22!$B$9:$J$9</c:f>
              <c:numCache>
                <c:formatCode>0</c:formatCode>
                <c:ptCount val="9"/>
                <c:pt idx="0">
                  <c:v>12.367298</c:v>
                </c:pt>
                <c:pt idx="1">
                  <c:v>15.320584</c:v>
                </c:pt>
                <c:pt idx="2">
                  <c:v>19.179272000000001</c:v>
                </c:pt>
                <c:pt idx="3">
                  <c:v>26.926085</c:v>
                </c:pt>
                <c:pt idx="4">
                  <c:v>37.028564000000003</c:v>
                </c:pt>
                <c:pt idx="5">
                  <c:v>50.861995999999998</c:v>
                </c:pt>
                <c:pt idx="6">
                  <c:v>82.198798999999994</c:v>
                </c:pt>
                <c:pt idx="7">
                  <c:v>105.87595</c:v>
                </c:pt>
                <c:pt idx="8">
                  <c:v>150.69972000000001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02-495B-A71E-A60E8FCE9221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Graf22!$B$10:$J$10</c:f>
              <c:numCache>
                <c:formatCode>0</c:formatCode>
                <c:ptCount val="9"/>
                <c:pt idx="0">
                  <c:v>9.9044866999999996</c:v>
                </c:pt>
                <c:pt idx="1">
                  <c:v>23.283901</c:v>
                </c:pt>
                <c:pt idx="2">
                  <c:v>27.922796000000002</c:v>
                </c:pt>
                <c:pt idx="3">
                  <c:v>35.753802999999998</c:v>
                </c:pt>
                <c:pt idx="4">
                  <c:v>47.402968999999999</c:v>
                </c:pt>
                <c:pt idx="5">
                  <c:v>66.655769000000006</c:v>
                </c:pt>
                <c:pt idx="6">
                  <c:v>97.536315999999999</c:v>
                </c:pt>
                <c:pt idx="7">
                  <c:v>124.24767</c:v>
                </c:pt>
                <c:pt idx="8">
                  <c:v>184.70525000000001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02-495B-A71E-A60E8FCE9221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Graf22!$B$11:$J$11</c:f>
              <c:numCache>
                <c:formatCode>0</c:formatCode>
                <c:ptCount val="9"/>
                <c:pt idx="0">
                  <c:v>9.4908570999999995</c:v>
                </c:pt>
                <c:pt idx="1">
                  <c:v>14.705888</c:v>
                </c:pt>
                <c:pt idx="2">
                  <c:v>17.696594000000001</c:v>
                </c:pt>
                <c:pt idx="3">
                  <c:v>28.058235</c:v>
                </c:pt>
                <c:pt idx="4">
                  <c:v>48.353298000000002</c:v>
                </c:pt>
                <c:pt idx="5">
                  <c:v>67.255920000000003</c:v>
                </c:pt>
                <c:pt idx="6">
                  <c:v>89.638228999999995</c:v>
                </c:pt>
                <c:pt idx="7">
                  <c:v>116.26974</c:v>
                </c:pt>
                <c:pt idx="8">
                  <c:v>179.80610999999999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02-495B-A71E-A60E8FCE9221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Graf22!$B$12:$J$12</c:f>
              <c:numCache>
                <c:formatCode>0</c:formatCode>
                <c:ptCount val="9"/>
                <c:pt idx="0">
                  <c:v>7.2168821999999997</c:v>
                </c:pt>
                <c:pt idx="1">
                  <c:v>15.666648</c:v>
                </c:pt>
                <c:pt idx="2">
                  <c:v>20.485422</c:v>
                </c:pt>
                <c:pt idx="3">
                  <c:v>29.441600999999999</c:v>
                </c:pt>
                <c:pt idx="4">
                  <c:v>45.600208000000002</c:v>
                </c:pt>
                <c:pt idx="5">
                  <c:v>72.956389999999999</c:v>
                </c:pt>
                <c:pt idx="6">
                  <c:v>112.99026000000001</c:v>
                </c:pt>
                <c:pt idx="7">
                  <c:v>146.51607999999999</c:v>
                </c:pt>
                <c:pt idx="8">
                  <c:v>232.24959999999999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02-495B-A71E-A60E8FCE9221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Graf22!$B$13:$J$13</c:f>
              <c:numCache>
                <c:formatCode>0</c:formatCode>
                <c:ptCount val="9"/>
                <c:pt idx="0">
                  <c:v>6.9728469999999998</c:v>
                </c:pt>
                <c:pt idx="1">
                  <c:v>14.863856999999999</c:v>
                </c:pt>
                <c:pt idx="2">
                  <c:v>18.536231999999998</c:v>
                </c:pt>
                <c:pt idx="3">
                  <c:v>24.058489000000002</c:v>
                </c:pt>
                <c:pt idx="4">
                  <c:v>32.395587999999996</c:v>
                </c:pt>
                <c:pt idx="5">
                  <c:v>45.506767000000004</c:v>
                </c:pt>
                <c:pt idx="6">
                  <c:v>65.999984999999995</c:v>
                </c:pt>
                <c:pt idx="7">
                  <c:v>84.085136000000006</c:v>
                </c:pt>
                <c:pt idx="8">
                  <c:v>135.86542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02-495B-A71E-A60E8FCE9221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Graf22!$B$14:$J$14</c:f>
              <c:numCache>
                <c:formatCode>0</c:formatCode>
                <c:ptCount val="9"/>
                <c:pt idx="0">
                  <c:v>6.3444791</c:v>
                </c:pt>
                <c:pt idx="1">
                  <c:v>11.400205</c:v>
                </c:pt>
                <c:pt idx="2">
                  <c:v>14.120405</c:v>
                </c:pt>
                <c:pt idx="3">
                  <c:v>18.535077999999999</c:v>
                </c:pt>
                <c:pt idx="4">
                  <c:v>25.818919999999999</c:v>
                </c:pt>
                <c:pt idx="5">
                  <c:v>38.223492</c:v>
                </c:pt>
                <c:pt idx="6">
                  <c:v>60.247439999999997</c:v>
                </c:pt>
                <c:pt idx="7">
                  <c:v>83.782760999999994</c:v>
                </c:pt>
                <c:pt idx="8">
                  <c:v>146.99189999999999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02-495B-A71E-A60E8FCE9221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Graf22!$B$15:$J$15</c:f>
              <c:numCache>
                <c:formatCode>0</c:formatCode>
                <c:ptCount val="9"/>
                <c:pt idx="0">
                  <c:v>6.2087088000000001</c:v>
                </c:pt>
                <c:pt idx="1">
                  <c:v>9.8526448999999996</c:v>
                </c:pt>
                <c:pt idx="2">
                  <c:v>12.882747</c:v>
                </c:pt>
                <c:pt idx="3">
                  <c:v>20.779064000000002</c:v>
                </c:pt>
                <c:pt idx="4">
                  <c:v>30.887186</c:v>
                </c:pt>
                <c:pt idx="5">
                  <c:v>48.332298000000002</c:v>
                </c:pt>
                <c:pt idx="6">
                  <c:v>76.355354000000005</c:v>
                </c:pt>
                <c:pt idx="7">
                  <c:v>113.72221</c:v>
                </c:pt>
                <c:pt idx="8">
                  <c:v>190.37958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402-495B-A71E-A60E8FCE9221}"/>
            </c:ext>
          </c:extLst>
        </c:ser>
        <c:ser>
          <c:idx val="11"/>
          <c:order val="11"/>
          <c:spPr>
            <a:ln w="127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Graf22!$B$16:$J$16</c:f>
              <c:numCache>
                <c:formatCode>0</c:formatCode>
                <c:ptCount val="9"/>
                <c:pt idx="0">
                  <c:v>6.0577860000000001</c:v>
                </c:pt>
                <c:pt idx="1">
                  <c:v>13.188537999999999</c:v>
                </c:pt>
                <c:pt idx="2">
                  <c:v>19.596201000000001</c:v>
                </c:pt>
                <c:pt idx="3">
                  <c:v>35.201149000000001</c:v>
                </c:pt>
                <c:pt idx="4">
                  <c:v>65.463013000000004</c:v>
                </c:pt>
                <c:pt idx="5">
                  <c:v>142.81559999999999</c:v>
                </c:pt>
                <c:pt idx="6">
                  <c:v>288.09841999999998</c:v>
                </c:pt>
                <c:pt idx="7">
                  <c:v>430.15433000000002</c:v>
                </c:pt>
                <c:pt idx="8">
                  <c:v>780.97424000000001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402-495B-A71E-A60E8FCE9221}"/>
            </c:ext>
          </c:extLst>
        </c:ser>
        <c:ser>
          <c:idx val="12"/>
          <c:order val="12"/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Graf22!$B$17:$J$17</c:f>
              <c:numCache>
                <c:formatCode>0</c:formatCode>
                <c:ptCount val="9"/>
                <c:pt idx="0">
                  <c:v>3.2533449999999999</c:v>
                </c:pt>
                <c:pt idx="1">
                  <c:v>8.7950583000000009</c:v>
                </c:pt>
                <c:pt idx="2">
                  <c:v>14.604310999999999</c:v>
                </c:pt>
                <c:pt idx="3">
                  <c:v>34.141399</c:v>
                </c:pt>
                <c:pt idx="4">
                  <c:v>66.695869000000002</c:v>
                </c:pt>
                <c:pt idx="5">
                  <c:v>134.37369000000001</c:v>
                </c:pt>
                <c:pt idx="6">
                  <c:v>251.35267999999999</c:v>
                </c:pt>
                <c:pt idx="7">
                  <c:v>361.70602000000002</c:v>
                </c:pt>
                <c:pt idx="8">
                  <c:v>731.49597000000006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402-495B-A71E-A60E8FCE9221}"/>
            </c:ext>
          </c:extLst>
        </c:ser>
        <c:ser>
          <c:idx val="13"/>
          <c:order val="13"/>
          <c:spPr>
            <a:ln w="12700" cap="rnd">
              <a:solidFill>
                <a:srgbClr val="531DA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rgbClr val="531DA3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Graf22!$B$18:$J$18</c:f>
              <c:numCache>
                <c:formatCode>0</c:formatCode>
                <c:ptCount val="9"/>
                <c:pt idx="0">
                  <c:v>4.3480124</c:v>
                </c:pt>
                <c:pt idx="1">
                  <c:v>7.1756167</c:v>
                </c:pt>
                <c:pt idx="2">
                  <c:v>8.8470820999999997</c:v>
                </c:pt>
                <c:pt idx="3">
                  <c:v>12.188135000000001</c:v>
                </c:pt>
                <c:pt idx="4">
                  <c:v>18.320063000000001</c:v>
                </c:pt>
                <c:pt idx="5">
                  <c:v>29.258742999999999</c:v>
                </c:pt>
                <c:pt idx="6">
                  <c:v>47.285252</c:v>
                </c:pt>
                <c:pt idx="7">
                  <c:v>62.838711000000004</c:v>
                </c:pt>
                <c:pt idx="8">
                  <c:v>108.47996999999999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402-495B-A71E-A60E8FCE9221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3">
                  <a:lumMod val="80000"/>
                  <a:lumOff val="20000"/>
                </a:schemeClr>
              </a:solidFill>
              <a:ln w="317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Graf22!$B$19:$J$19</c:f>
              <c:numCache>
                <c:formatCode>0</c:formatCode>
                <c:ptCount val="9"/>
                <c:pt idx="0">
                  <c:v>3.2537965999999998</c:v>
                </c:pt>
                <c:pt idx="1">
                  <c:v>11.314527999999999</c:v>
                </c:pt>
                <c:pt idx="2">
                  <c:v>17.281727</c:v>
                </c:pt>
                <c:pt idx="3">
                  <c:v>30.463051</c:v>
                </c:pt>
                <c:pt idx="4">
                  <c:v>53.041392999999999</c:v>
                </c:pt>
                <c:pt idx="5">
                  <c:v>86.735007999999993</c:v>
                </c:pt>
                <c:pt idx="6">
                  <c:v>151.64221000000001</c:v>
                </c:pt>
                <c:pt idx="7">
                  <c:v>227.76616999999999</c:v>
                </c:pt>
                <c:pt idx="8">
                  <c:v>556.33727999999996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402-495B-A71E-A60E8FCE9221}"/>
            </c:ext>
          </c:extLst>
        </c:ser>
        <c:ser>
          <c:idx val="15"/>
          <c:order val="15"/>
          <c:spPr>
            <a:ln w="127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Graf22!$B$20:$J$20</c:f>
              <c:numCache>
                <c:formatCode>0</c:formatCode>
                <c:ptCount val="9"/>
                <c:pt idx="0">
                  <c:v>2.9986353000000001</c:v>
                </c:pt>
                <c:pt idx="1">
                  <c:v>9.0012702999999998</c:v>
                </c:pt>
                <c:pt idx="2">
                  <c:v>11.947549</c:v>
                </c:pt>
                <c:pt idx="3">
                  <c:v>17.470495</c:v>
                </c:pt>
                <c:pt idx="4">
                  <c:v>27.038527999999999</c:v>
                </c:pt>
                <c:pt idx="5">
                  <c:v>45.510254000000003</c:v>
                </c:pt>
                <c:pt idx="6">
                  <c:v>69.767135999999994</c:v>
                </c:pt>
                <c:pt idx="7">
                  <c:v>92.252364999999998</c:v>
                </c:pt>
                <c:pt idx="8">
                  <c:v>143.65326999999999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402-495B-A71E-A60E8FCE9221}"/>
            </c:ext>
          </c:extLst>
        </c:ser>
        <c:ser>
          <c:idx val="16"/>
          <c:order val="16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Graf22!$B$21:$J$21</c:f>
              <c:numCache>
                <c:formatCode>0</c:formatCode>
                <c:ptCount val="9"/>
                <c:pt idx="0">
                  <c:v>1.7069786</c:v>
                </c:pt>
                <c:pt idx="1">
                  <c:v>4.7185563999999998</c:v>
                </c:pt>
                <c:pt idx="2">
                  <c:v>6.7867278999999998</c:v>
                </c:pt>
                <c:pt idx="3">
                  <c:v>10.488872000000001</c:v>
                </c:pt>
                <c:pt idx="4">
                  <c:v>16.974035000000001</c:v>
                </c:pt>
                <c:pt idx="5">
                  <c:v>28.161724</c:v>
                </c:pt>
                <c:pt idx="6">
                  <c:v>45.612811999999998</c:v>
                </c:pt>
                <c:pt idx="7">
                  <c:v>62.861279000000003</c:v>
                </c:pt>
                <c:pt idx="8">
                  <c:v>111.1435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402-495B-A71E-A60E8FCE9221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Graf22!$B$22:$J$22</c:f>
              <c:numCache>
                <c:formatCode>0</c:formatCode>
                <c:ptCount val="9"/>
                <c:pt idx="0">
                  <c:v>56.648204999999997</c:v>
                </c:pt>
                <c:pt idx="1">
                  <c:v>94.900665000000004</c:v>
                </c:pt>
                <c:pt idx="2">
                  <c:v>129.20854</c:v>
                </c:pt>
                <c:pt idx="3">
                  <c:v>214.77481</c:v>
                </c:pt>
                <c:pt idx="4">
                  <c:v>307.33751999999998</c:v>
                </c:pt>
                <c:pt idx="5">
                  <c:v>489.60025000000002</c:v>
                </c:pt>
                <c:pt idx="6">
                  <c:v>828.54088999999999</c:v>
                </c:pt>
                <c:pt idx="7">
                  <c:v>1099.4613999999999</c:v>
                </c:pt>
                <c:pt idx="8">
                  <c:v>1988.1486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402-495B-A71E-A60E8FCE9221}"/>
            </c:ext>
          </c:extLst>
        </c:ser>
        <c:ser>
          <c:idx val="18"/>
          <c:order val="18"/>
          <c:spPr>
            <a:ln w="222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numRef>
              <c:f>Graf22!$B$4:$J$4</c:f>
              <c:numCache>
                <c:formatCode>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75</c:v>
                </c:pt>
                <c:pt idx="6">
                  <c:v>90</c:v>
                </c:pt>
                <c:pt idx="7">
                  <c:v>95</c:v>
                </c:pt>
                <c:pt idx="8">
                  <c:v>99</c:v>
                </c:pt>
              </c:numCache>
            </c:numRef>
          </c:xVal>
          <c:yVal>
            <c:numRef>
              <c:f>Graf22!$B$23:$J$23</c:f>
              <c:numCache>
                <c:formatCode>0</c:formatCode>
                <c:ptCount val="9"/>
                <c:pt idx="0">
                  <c:v>6.6586630499999995</c:v>
                </c:pt>
                <c:pt idx="1">
                  <c:v>13.947213</c:v>
                </c:pt>
                <c:pt idx="2">
                  <c:v>18.116413000000001</c:v>
                </c:pt>
                <c:pt idx="3">
                  <c:v>28.749918000000001</c:v>
                </c:pt>
                <c:pt idx="4">
                  <c:v>46.501588499999997</c:v>
                </c:pt>
                <c:pt idx="5">
                  <c:v>66.955844500000012</c:v>
                </c:pt>
                <c:pt idx="6">
                  <c:v>93.587272499999997</c:v>
                </c:pt>
                <c:pt idx="7">
                  <c:v>120.25870499999999</c:v>
                </c:pt>
                <c:pt idx="8">
                  <c:v>187.54241500000001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402-495B-A71E-A60E8FCE9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37440"/>
        <c:axId val="166250752"/>
      </c:scatterChart>
      <c:valAx>
        <c:axId val="166237440"/>
        <c:scaling>
          <c:orientation val="minMax"/>
          <c:max val="105"/>
          <c:min val="0"/>
        </c:scaling>
        <c:delete val="0"/>
        <c:axPos val="b"/>
        <c:numFmt formatCode="0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" wrap="square" anchor="ctr" anchorCtr="1"/>
          <a:lstStyle/>
          <a:p>
            <a:pPr>
              <a:defRPr sz="630" b="0" i="0" u="none" strike="noStrike" kern="1200" baseline="0">
                <a:solidFill>
                  <a:schemeClr val="bg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50752"/>
        <c:crosses val="autoZero"/>
        <c:crossBetween val="midCat"/>
        <c:majorUnit val="10"/>
        <c:minorUnit val="1"/>
      </c:valAx>
      <c:valAx>
        <c:axId val="166250752"/>
        <c:scaling>
          <c:logBase val="10"/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sk-SK"/>
                  <a:t>Úroveň</a:t>
                </a:r>
                <a:r>
                  <a:rPr lang="sk-SK" baseline="0"/>
                  <a:t> produktivity v obchode jednotlivých európskych krajín na logaritmickej mierke</a:t>
                </a: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374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1483557979518418E-2"/>
          <c:w val="0.907729188262969"/>
          <c:h val="0.78569353150134202"/>
        </c:manualLayout>
      </c:layout>
      <c:lineChart>
        <c:grouping val="standard"/>
        <c:varyColors val="0"/>
        <c:ser>
          <c:idx val="2"/>
          <c:order val="0"/>
          <c:tx>
            <c:strRef>
              <c:f>'Graf 1P'!$A$4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 1P'!$B$3:$F$3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1P'!$B$4:$F$4</c:f>
              <c:numCache>
                <c:formatCode>#,##0</c:formatCode>
                <c:ptCount val="5"/>
                <c:pt idx="0">
                  <c:v>100</c:v>
                </c:pt>
                <c:pt idx="1">
                  <c:v>96.943754888291906</c:v>
                </c:pt>
                <c:pt idx="2">
                  <c:v>99.856326724929446</c:v>
                </c:pt>
                <c:pt idx="3">
                  <c:v>101.66201924711804</c:v>
                </c:pt>
                <c:pt idx="4">
                  <c:v>100.54153772911212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00-4984-A2E2-06D121422293}"/>
            </c:ext>
          </c:extLst>
        </c:ser>
        <c:ser>
          <c:idx val="3"/>
          <c:order val="1"/>
          <c:tx>
            <c:strRef>
              <c:f>'Graf 1P'!$A$5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1P'!$B$5:$F$5</c:f>
              <c:numCache>
                <c:formatCode>#,##0</c:formatCode>
                <c:ptCount val="5"/>
                <c:pt idx="0">
                  <c:v>100</c:v>
                </c:pt>
                <c:pt idx="1">
                  <c:v>96.404532905065238</c:v>
                </c:pt>
                <c:pt idx="2">
                  <c:v>101.82795892957034</c:v>
                </c:pt>
                <c:pt idx="3">
                  <c:v>104.49952180738762</c:v>
                </c:pt>
                <c:pt idx="4">
                  <c:v>103.30584477687353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0-4984-A2E2-06D121422293}"/>
            </c:ext>
          </c:extLst>
        </c:ser>
        <c:ser>
          <c:idx val="4"/>
          <c:order val="2"/>
          <c:tx>
            <c:strRef>
              <c:f>'Graf 1P'!$A$6</c:f>
              <c:strCache>
                <c:ptCount val="1"/>
                <c:pt idx="0">
                  <c:v>Poľsko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1P'!$B$3:$F$3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1P'!$B$6:$F$6</c:f>
              <c:numCache>
                <c:formatCode>#,##0</c:formatCode>
                <c:ptCount val="5"/>
                <c:pt idx="0">
                  <c:v>100</c:v>
                </c:pt>
                <c:pt idx="1">
                  <c:v>97.77276615599969</c:v>
                </c:pt>
                <c:pt idx="2">
                  <c:v>101.61365580527257</c:v>
                </c:pt>
                <c:pt idx="3">
                  <c:v>105.76638929932342</c:v>
                </c:pt>
                <c:pt idx="4">
                  <c:v>106.02846255540868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00-4984-A2E2-06D121422293}"/>
            </c:ext>
          </c:extLst>
        </c:ser>
        <c:ser>
          <c:idx val="5"/>
          <c:order val="3"/>
          <c:tx>
            <c:strRef>
              <c:f>'Graf 1P'!$A$7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rgbClr val="0032FF"/>
              </a:solidFill>
              <a:round/>
            </a:ln>
            <a:effectLst/>
          </c:spPr>
          <c:marker>
            <c:symbol val="none"/>
          </c:marker>
          <c:cat>
            <c:numRef>
              <c:f>'Graf 1P'!$B$3:$F$3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1P'!$B$7:$F$7</c:f>
              <c:numCache>
                <c:formatCode>#,##0</c:formatCode>
                <c:ptCount val="5"/>
                <c:pt idx="0">
                  <c:v>100</c:v>
                </c:pt>
                <c:pt idx="1">
                  <c:v>99.287298773263018</c:v>
                </c:pt>
                <c:pt idx="2">
                  <c:v>105.587577617618</c:v>
                </c:pt>
                <c:pt idx="3">
                  <c:v>104.21919126228296</c:v>
                </c:pt>
                <c:pt idx="4">
                  <c:v>105.36218585466241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00-4984-A2E2-06D121422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ax val="11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13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8233461585993"/>
          <c:y val="5.3736356003358521E-2"/>
          <c:w val="0.86358246481325773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1A-4893-B4F0-7756A209741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CB9F189-804B-4D9E-82B4-2E7A26D04DF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A1A-4893-B4F0-7756A209741A}"/>
                </c:ext>
              </c:extLst>
            </c:dLbl>
            <c:dLbl>
              <c:idx val="1"/>
              <c:layout>
                <c:manualLayout>
                  <c:x val="-6.2399779819271368E-2"/>
                  <c:y val="-4.4910847101291181E-2"/>
                </c:manualLayout>
              </c:layout>
              <c:tx>
                <c:rich>
                  <a:bodyPr/>
                  <a:lstStyle/>
                  <a:p>
                    <a:fld id="{5087A919-292E-4C4D-AAE8-909A7F1A534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A1A-4893-B4F0-7756A209741A}"/>
                </c:ext>
              </c:extLst>
            </c:dLbl>
            <c:dLbl>
              <c:idx val="2"/>
              <c:layout>
                <c:manualLayout>
                  <c:x val="-5.9260031599676667E-2"/>
                  <c:y val="5.4462537271002337E-2"/>
                </c:manualLayout>
              </c:layout>
              <c:tx>
                <c:rich>
                  <a:bodyPr/>
                  <a:lstStyle/>
                  <a:p>
                    <a:fld id="{0B660997-F2D9-4FC4-AA61-27FF8C3ECC4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A1A-4893-B4F0-7756A20974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B342014-74ED-4937-A37C-813FD917A8C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A1A-4893-B4F0-7756A20974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00E1D54-A2C4-4F00-8877-A59316B7117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A1A-4893-B4F0-7756A209741A}"/>
                </c:ext>
              </c:extLst>
            </c:dLbl>
            <c:dLbl>
              <c:idx val="5"/>
              <c:layout>
                <c:manualLayout>
                  <c:x val="-1.7368615466766182E-2"/>
                  <c:y val="2.2848584723346464E-2"/>
                </c:manualLayout>
              </c:layout>
              <c:tx>
                <c:rich>
                  <a:bodyPr/>
                  <a:lstStyle/>
                  <a:p>
                    <a:fld id="{5D2F185F-E993-4DFE-B602-42A4C50945C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A1A-4893-B4F0-7756A20974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FF644DB-2625-4C36-B22F-C841D61F070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A1A-4893-B4F0-7756A209741A}"/>
                </c:ext>
              </c:extLst>
            </c:dLbl>
            <c:dLbl>
              <c:idx val="7"/>
              <c:layout>
                <c:manualLayout>
                  <c:x val="-3.7959145550295649E-2"/>
                  <c:y val="-3.9415035337207534E-2"/>
                </c:manualLayout>
              </c:layout>
              <c:tx>
                <c:rich>
                  <a:bodyPr/>
                  <a:lstStyle/>
                  <a:p>
                    <a:fld id="{02FDD7E4-2923-4BF5-9932-EF258393196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A1A-4893-B4F0-7756A209741A}"/>
                </c:ext>
              </c:extLst>
            </c:dLbl>
            <c:dLbl>
              <c:idx val="8"/>
              <c:layout>
                <c:manualLayout>
                  <c:x val="-1.450226448553968E-2"/>
                  <c:y val="-9.2181633832036508E-3"/>
                </c:manualLayout>
              </c:layout>
              <c:tx>
                <c:rich>
                  <a:bodyPr/>
                  <a:lstStyle/>
                  <a:p>
                    <a:fld id="{ADB03EFA-43DE-42B4-A3D8-A45ADA65B11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A1A-4893-B4F0-7756A209741A}"/>
                </c:ext>
              </c:extLst>
            </c:dLbl>
            <c:dLbl>
              <c:idx val="9"/>
              <c:layout>
                <c:manualLayout>
                  <c:x val="-0.17426594791721184"/>
                  <c:y val="-1.2267626437616766E-2"/>
                </c:manualLayout>
              </c:layout>
              <c:tx>
                <c:rich>
                  <a:bodyPr/>
                  <a:lstStyle/>
                  <a:p>
                    <a:fld id="{4D363525-7A56-4C87-8ACC-7B3C316A4C1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A1A-4893-B4F0-7756A209741A}"/>
                </c:ext>
              </c:extLst>
            </c:dLbl>
            <c:dLbl>
              <c:idx val="10"/>
              <c:layout>
                <c:manualLayout>
                  <c:x val="-7.1740259168048201E-2"/>
                  <c:y val="-5.5705719404721764E-2"/>
                </c:manualLayout>
              </c:layout>
              <c:tx>
                <c:rich>
                  <a:bodyPr/>
                  <a:lstStyle/>
                  <a:p>
                    <a:fld id="{D80CDA57-3DFF-4C99-BAE2-2CE0793DED2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A1A-4893-B4F0-7756A209741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24EF333-1C0C-4F48-BD60-425067ED10E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A1A-4893-B4F0-7756A209741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49C7239-79D5-4FF5-A440-6429B3523E7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A1A-4893-B4F0-7756A209741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F206A1D-BDB0-4B61-9D79-72F17A7D949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A1A-4893-B4F0-7756A209741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66857E3-E43C-400C-8E3C-AB9EB1D5D62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A1A-4893-B4F0-7756A209741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4F52910-E9C8-47A7-BF59-24EA1B2A8F7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A1A-4893-B4F0-7756A2097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Graf23!$B$5:$B$20</c:f>
              <c:numCache>
                <c:formatCode>0.0</c:formatCode>
                <c:ptCount val="16"/>
                <c:pt idx="0">
                  <c:v>0.76954223381400422</c:v>
                </c:pt>
                <c:pt idx="1">
                  <c:v>0.67520613707347432</c:v>
                </c:pt>
                <c:pt idx="2">
                  <c:v>0.65557328273633098</c:v>
                </c:pt>
                <c:pt idx="3">
                  <c:v>0.68325215961272789</c:v>
                </c:pt>
                <c:pt idx="4">
                  <c:v>0.74353532921997334</c:v>
                </c:pt>
                <c:pt idx="5">
                  <c:v>0.61682696907410361</c:v>
                </c:pt>
                <c:pt idx="6">
                  <c:v>0.69785116030810423</c:v>
                </c:pt>
                <c:pt idx="7">
                  <c:v>0.78276951519711979</c:v>
                </c:pt>
                <c:pt idx="8">
                  <c:v>0.61710640911560888</c:v>
                </c:pt>
                <c:pt idx="9">
                  <c:v>0.64622991724775702</c:v>
                </c:pt>
                <c:pt idx="10">
                  <c:v>0.56645650788505286</c:v>
                </c:pt>
                <c:pt idx="11">
                  <c:v>0.77017663343201548</c:v>
                </c:pt>
                <c:pt idx="12">
                  <c:v>0.66859724941390752</c:v>
                </c:pt>
                <c:pt idx="13">
                  <c:v>0.64658308607027815</c:v>
                </c:pt>
                <c:pt idx="14">
                  <c:v>0.84521532459248039</c:v>
                </c:pt>
                <c:pt idx="15">
                  <c:v>0.74278749431638924</c:v>
                </c:pt>
              </c:numCache>
            </c:numRef>
          </c:xVal>
          <c:yVal>
            <c:numRef>
              <c:f>Graf23!$C$5:$C$20</c:f>
              <c:numCache>
                <c:formatCode>0.0</c:formatCode>
                <c:ptCount val="16"/>
                <c:pt idx="0">
                  <c:v>1.8113808829239499</c:v>
                </c:pt>
                <c:pt idx="1">
                  <c:v>1.3291193011474522</c:v>
                </c:pt>
                <c:pt idx="2">
                  <c:v>1.5410548193016895</c:v>
                </c:pt>
                <c:pt idx="3">
                  <c:v>1.754087641929424</c:v>
                </c:pt>
                <c:pt idx="4">
                  <c:v>1.772987017543233</c:v>
                </c:pt>
                <c:pt idx="5">
                  <c:v>1.2998484037527975</c:v>
                </c:pt>
                <c:pt idx="6">
                  <c:v>1.7353169374007249</c:v>
                </c:pt>
                <c:pt idx="7">
                  <c:v>1.1594948086001644</c:v>
                </c:pt>
                <c:pt idx="8">
                  <c:v>1.3813239471393362</c:v>
                </c:pt>
                <c:pt idx="9">
                  <c:v>1.5381902777505208</c:v>
                </c:pt>
                <c:pt idx="10">
                  <c:v>1.2555242048319954</c:v>
                </c:pt>
                <c:pt idx="11">
                  <c:v>1.3225421921066505</c:v>
                </c:pt>
                <c:pt idx="12">
                  <c:v>1.6018178796957905</c:v>
                </c:pt>
                <c:pt idx="13">
                  <c:v>1.6298180834255138</c:v>
                </c:pt>
                <c:pt idx="14">
                  <c:v>1.8085610529171543</c:v>
                </c:pt>
                <c:pt idx="15">
                  <c:v>2.186331777445004</c:v>
                </c:pt>
              </c:numCache>
            </c:numRef>
          </c:yVal>
          <c:bubbleSize>
            <c:numRef>
              <c:f>Graf23!$D$5:$D$20</c:f>
              <c:numCache>
                <c:formatCode>0.0</c:formatCode>
                <c:ptCount val="16"/>
                <c:pt idx="0">
                  <c:v>0.19569298624992371</c:v>
                </c:pt>
                <c:pt idx="1">
                  <c:v>0.21866081655025479</c:v>
                </c:pt>
                <c:pt idx="2">
                  <c:v>0.43689730763435358</c:v>
                </c:pt>
                <c:pt idx="3">
                  <c:v>0.52949023246765137</c:v>
                </c:pt>
                <c:pt idx="4">
                  <c:v>0.25175923109054571</c:v>
                </c:pt>
                <c:pt idx="5">
                  <c:v>0.35124924778938288</c:v>
                </c:pt>
                <c:pt idx="6">
                  <c:v>0.4767221212387085</c:v>
                </c:pt>
                <c:pt idx="7">
                  <c:v>4.059397429227829E-2</c:v>
                </c:pt>
                <c:pt idx="8">
                  <c:v>0.38735496997833252</c:v>
                </c:pt>
                <c:pt idx="9">
                  <c:v>0.49727106094360352</c:v>
                </c:pt>
                <c:pt idx="10">
                  <c:v>0.41829481720924377</c:v>
                </c:pt>
                <c:pt idx="11">
                  <c:v>4.574473574757576E-2</c:v>
                </c:pt>
                <c:pt idx="12">
                  <c:v>0.49361374974250788</c:v>
                </c:pt>
                <c:pt idx="13">
                  <c:v>0.53269058465957642</c:v>
                </c:pt>
                <c:pt idx="14">
                  <c:v>7.043822854757309E-2</c:v>
                </c:pt>
                <c:pt idx="15">
                  <c:v>0.41096469759941101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Graf23!$A$5:$A$20</c15:f>
                <c15:dlblRangeCache>
                  <c:ptCount val="16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Fínsko</c:v>
                  </c:pt>
                  <c:pt idx="4">
                    <c:v>Francúzsko</c:v>
                  </c:pt>
                  <c:pt idx="5">
                    <c:v>Maďarsko</c:v>
                  </c:pt>
                  <c:pt idx="6">
                    <c:v>Taliansko</c:v>
                  </c:pt>
                  <c:pt idx="7">
                    <c:v>Lotyšsko</c:v>
                  </c:pt>
                  <c:pt idx="8">
                    <c:v>Poľsko</c:v>
                  </c:pt>
                  <c:pt idx="9">
                    <c:v>Portugalsko</c:v>
                  </c:pt>
                  <c:pt idx="10">
                    <c:v>Litva</c:v>
                  </c:pt>
                  <c:pt idx="11">
                    <c:v>Slovensko</c:v>
                  </c:pt>
                  <c:pt idx="12">
                    <c:v>Slovinsko</c:v>
                  </c:pt>
                  <c:pt idx="13">
                    <c:v>Španielsko</c:v>
                  </c:pt>
                  <c:pt idx="14">
                    <c:v>Švédsko</c:v>
                  </c:pt>
                  <c:pt idx="15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AA1A-4893-B4F0-7756A209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ax val="0.85000000000000009"/>
          <c:min val="0.55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</c:valAx>
      <c:valAx>
        <c:axId val="516513552"/>
        <c:scaling>
          <c:orientation val="minMax"/>
          <c:max val="2.5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411931662027853"/>
          <c:y val="2.2075953699960339E-2"/>
          <c:w val="0.85880686649383597"/>
          <c:h val="0.8382449090415422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Graf24!$B$5:$F$5</c:f>
              <c:numCache>
                <c:formatCode>0.000</c:formatCode>
                <c:ptCount val="5"/>
                <c:pt idx="0">
                  <c:v>3.3382281333333326E-2</c:v>
                </c:pt>
                <c:pt idx="1">
                  <c:v>2.0747782666666662E-2</c:v>
                </c:pt>
                <c:pt idx="2">
                  <c:v>2.5452638E-2</c:v>
                </c:pt>
                <c:pt idx="3">
                  <c:v>8.2590016333333335E-2</c:v>
                </c:pt>
                <c:pt idx="4">
                  <c:v>2.8180869666666667E-2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D-44D2-BAAB-0AD7D67E450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Graf24!$B$6:$F$6</c:f>
              <c:numCache>
                <c:formatCode>0.000</c:formatCode>
                <c:ptCount val="5"/>
                <c:pt idx="0">
                  <c:v>3.0220123999999998E-2</c:v>
                </c:pt>
                <c:pt idx="1">
                  <c:v>2.4042471999999999E-2</c:v>
                </c:pt>
                <c:pt idx="2">
                  <c:v>6.0981033999999996E-2</c:v>
                </c:pt>
                <c:pt idx="3">
                  <c:v>5.5605777666666661E-2</c:v>
                </c:pt>
                <c:pt idx="4">
                  <c:v>2.7117759333333335E-2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D-44D2-BAAB-0AD7D67E450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Graf24!$B$7:$F$7</c:f>
              <c:numCache>
                <c:formatCode>0.000</c:formatCode>
                <c:ptCount val="5"/>
                <c:pt idx="0">
                  <c:v>2.2503411333333334E-2</c:v>
                </c:pt>
                <c:pt idx="1">
                  <c:v>2.2687833666666667E-2</c:v>
                </c:pt>
                <c:pt idx="2">
                  <c:v>7.6003586333333331E-2</c:v>
                </c:pt>
                <c:pt idx="3">
                  <c:v>0.14612957666666668</c:v>
                </c:pt>
                <c:pt idx="4">
                  <c:v>1.7943961333333331E-2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D-44D2-BAAB-0AD7D67E450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Graf24!$B$8:$F$8</c:f>
              <c:numCache>
                <c:formatCode>0.000</c:formatCode>
                <c:ptCount val="5"/>
                <c:pt idx="0">
                  <c:v>1.3370782666666666E-2</c:v>
                </c:pt>
                <c:pt idx="1">
                  <c:v>1.1278328666666665E-2</c:v>
                </c:pt>
                <c:pt idx="2">
                  <c:v>9.5413022E-2</c:v>
                </c:pt>
                <c:pt idx="3">
                  <c:v>8.7729079000000001E-2</c:v>
                </c:pt>
                <c:pt idx="4">
                  <c:v>5.4024915999999999E-2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D-44D2-BAAB-0AD7D67E4505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Graf24!$B$9:$F$9</c:f>
              <c:numCache>
                <c:formatCode>0.000</c:formatCode>
                <c:ptCount val="5"/>
                <c:pt idx="0">
                  <c:v>1.8701776E-2</c:v>
                </c:pt>
                <c:pt idx="1">
                  <c:v>1.6241575999999997E-2</c:v>
                </c:pt>
                <c:pt idx="2">
                  <c:v>6.6310862666666665E-2</c:v>
                </c:pt>
                <c:pt idx="3">
                  <c:v>3.0205248333333334E-2</c:v>
                </c:pt>
                <c:pt idx="4">
                  <c:v>1.5255068666666668E-2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D-44D2-BAAB-0AD7D67E4505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Graf24!$B$10:$F$10</c:f>
              <c:numCache>
                <c:formatCode>0.000</c:formatCode>
                <c:ptCount val="5"/>
                <c:pt idx="0">
                  <c:v>9.9474058666666667E-3</c:v>
                </c:pt>
                <c:pt idx="1">
                  <c:v>7.675019533333334E-3</c:v>
                </c:pt>
                <c:pt idx="2">
                  <c:v>1.5057553666666668E-2</c:v>
                </c:pt>
                <c:pt idx="3">
                  <c:v>2.6294774666666663E-2</c:v>
                </c:pt>
                <c:pt idx="4">
                  <c:v>1.0306548566666665E-2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D-44D2-BAAB-0AD7D67E4505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Graf24!$B$11:$F$11</c:f>
              <c:numCache>
                <c:formatCode>0.000</c:formatCode>
                <c:ptCount val="5"/>
                <c:pt idx="0">
                  <c:v>3.7272450666666665E-2</c:v>
                </c:pt>
                <c:pt idx="1">
                  <c:v>3.8823522999999999E-2</c:v>
                </c:pt>
                <c:pt idx="2">
                  <c:v>6.6600005000000004E-2</c:v>
                </c:pt>
                <c:pt idx="3">
                  <c:v>0.15324476333333334</c:v>
                </c:pt>
                <c:pt idx="4">
                  <c:v>3.2129255333333336E-2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D-44D2-BAAB-0AD7D67E4505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Graf24!$B$12:$F$12</c:f>
              <c:numCache>
                <c:formatCode>0.000</c:formatCode>
                <c:ptCount val="5"/>
                <c:pt idx="0">
                  <c:v>8.5166925333333334E-3</c:v>
                </c:pt>
                <c:pt idx="1">
                  <c:v>8.5149804666666672E-3</c:v>
                </c:pt>
                <c:pt idx="2">
                  <c:v>2.2808318333333331E-2</c:v>
                </c:pt>
                <c:pt idx="3">
                  <c:v>2.7903808666666668E-2</c:v>
                </c:pt>
                <c:pt idx="4">
                  <c:v>6.0544324000000004E-3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8D-44D2-BAAB-0AD7D67E4505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Graf24!$B$13:$F$13</c:f>
              <c:numCache>
                <c:formatCode>0.000</c:formatCode>
                <c:ptCount val="5"/>
                <c:pt idx="0">
                  <c:v>5.5592332000000001E-2</c:v>
                </c:pt>
                <c:pt idx="1">
                  <c:v>5.6912577666666665E-2</c:v>
                </c:pt>
                <c:pt idx="2">
                  <c:v>7.6360566000000005E-2</c:v>
                </c:pt>
                <c:pt idx="3">
                  <c:v>0.14686220566666666</c:v>
                </c:pt>
                <c:pt idx="4">
                  <c:v>3.455999366666667E-2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8D-44D2-BAAB-0AD7D67E4505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Graf24!$B$14:$F$14</c:f>
              <c:numCache>
                <c:formatCode>0.000</c:formatCode>
                <c:ptCount val="5"/>
                <c:pt idx="0">
                  <c:v>5.830828733333334E-2</c:v>
                </c:pt>
                <c:pt idx="1">
                  <c:v>4.2033353333333336E-2</c:v>
                </c:pt>
                <c:pt idx="2">
                  <c:v>8.7345227666666678E-2</c:v>
                </c:pt>
                <c:pt idx="3">
                  <c:v>0.12254071966666669</c:v>
                </c:pt>
                <c:pt idx="4">
                  <c:v>4.8278570333333333E-2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8D-44D2-BAAB-0AD7D67E4505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Graf24!$B$15:$F$15</c:f>
              <c:numCache>
                <c:formatCode>0.000</c:formatCode>
                <c:ptCount val="5"/>
                <c:pt idx="0">
                  <c:v>3.312589333333333E-2</c:v>
                </c:pt>
                <c:pt idx="1">
                  <c:v>3.2128756333333335E-2</c:v>
                </c:pt>
                <c:pt idx="2">
                  <c:v>4.1344041333333331E-2</c:v>
                </c:pt>
                <c:pt idx="3">
                  <c:v>6.692255766666666E-2</c:v>
                </c:pt>
                <c:pt idx="4">
                  <c:v>1.8442272666666665E-2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68D-44D2-BAAB-0AD7D67E4505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Graf24!$B$16:$F$16</c:f>
              <c:numCache>
                <c:formatCode>0.000</c:formatCode>
                <c:ptCount val="5"/>
                <c:pt idx="0">
                  <c:v>3.3969933666666667E-2</c:v>
                </c:pt>
                <c:pt idx="1">
                  <c:v>2.9307181666666668E-2</c:v>
                </c:pt>
                <c:pt idx="2">
                  <c:v>6.2136371000000003E-2</c:v>
                </c:pt>
                <c:pt idx="3">
                  <c:v>0.25029434</c:v>
                </c:pt>
                <c:pt idx="4">
                  <c:v>3.7930915666666669E-2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68D-44D2-BAAB-0AD7D67E4505}"/>
            </c:ext>
          </c:extLst>
        </c:ser>
        <c:ser>
          <c:idx val="12"/>
          <c:order val="12"/>
          <c:spPr>
            <a:ln w="25400" cap="rnd">
              <a:noFill/>
              <a:round/>
            </a:ln>
            <a:effectLst/>
          </c:spPr>
          <c:marker>
            <c:symbol val="diamond"/>
            <c:size val="13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Graf24!$B$17:$F$17</c:f>
              <c:numCache>
                <c:formatCode>0.000</c:formatCode>
                <c:ptCount val="5"/>
                <c:pt idx="0">
                  <c:v>4.3655636333333331E-2</c:v>
                </c:pt>
                <c:pt idx="1">
                  <c:v>4.6637860666666663E-2</c:v>
                </c:pt>
                <c:pt idx="2">
                  <c:v>9.0962472000000003E-2</c:v>
                </c:pt>
                <c:pt idx="3">
                  <c:v>7.0136417999999992E-2</c:v>
                </c:pt>
                <c:pt idx="4">
                  <c:v>2.7056680333333333E-2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68D-44D2-BAAB-0AD7D67E4505}"/>
            </c:ext>
          </c:extLst>
        </c:ser>
        <c:ser>
          <c:idx val="13"/>
          <c:order val="1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Graf24!$B$18:$F$18</c:f>
              <c:numCache>
                <c:formatCode>0.000</c:formatCode>
                <c:ptCount val="5"/>
                <c:pt idx="0">
                  <c:v>5.542428433333333E-2</c:v>
                </c:pt>
                <c:pt idx="1">
                  <c:v>5.3989347E-2</c:v>
                </c:pt>
                <c:pt idx="2">
                  <c:v>0.113550517</c:v>
                </c:pt>
                <c:pt idx="3">
                  <c:v>0.5735277333333334</c:v>
                </c:pt>
                <c:pt idx="4">
                  <c:v>6.9447316333333328E-2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68D-44D2-BAAB-0AD7D67E4505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Graf24!$B$19:$F$19</c:f>
              <c:numCache>
                <c:formatCode>0.000</c:formatCode>
                <c:ptCount val="5"/>
                <c:pt idx="0">
                  <c:v>3.6223806666666671E-2</c:v>
                </c:pt>
                <c:pt idx="1">
                  <c:v>3.6320213666666663E-2</c:v>
                </c:pt>
                <c:pt idx="2">
                  <c:v>5.8536906999999999E-2</c:v>
                </c:pt>
                <c:pt idx="3">
                  <c:v>4.3498840000000004E-2</c:v>
                </c:pt>
                <c:pt idx="4">
                  <c:v>2.3895019333333333E-2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68D-44D2-BAAB-0AD7D67E4505}"/>
            </c:ext>
          </c:extLst>
        </c:ser>
        <c:ser>
          <c:idx val="15"/>
          <c:order val="15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Graf24!$B$20:$F$20</c:f>
              <c:numCache>
                <c:formatCode>0.000</c:formatCode>
                <c:ptCount val="5"/>
                <c:pt idx="0">
                  <c:v>4.6887846333333325E-3</c:v>
                </c:pt>
                <c:pt idx="1">
                  <c:v>4.2850198333333339E-3</c:v>
                </c:pt>
                <c:pt idx="2">
                  <c:v>3.4394304000000001E-2</c:v>
                </c:pt>
                <c:pt idx="3">
                  <c:v>6.9629578666666664E-2</c:v>
                </c:pt>
                <c:pt idx="4">
                  <c:v>4.2432796666666663E-3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68D-44D2-BAAB-0AD7D67E4505}"/>
            </c:ext>
          </c:extLst>
        </c:ser>
        <c:ser>
          <c:idx val="16"/>
          <c:order val="1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Graf24!$B$21:$F$21</c:f>
              <c:numCache>
                <c:formatCode>0.000</c:formatCode>
                <c:ptCount val="5"/>
                <c:pt idx="0">
                  <c:v>3.9273961333333329E-2</c:v>
                </c:pt>
                <c:pt idx="1">
                  <c:v>3.9891956999999999E-2</c:v>
                </c:pt>
                <c:pt idx="2">
                  <c:v>0.12625715333333334</c:v>
                </c:pt>
                <c:pt idx="3">
                  <c:v>0.14410369333333334</c:v>
                </c:pt>
                <c:pt idx="4">
                  <c:v>4.6322365666666671E-2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68D-44D2-BAAB-0AD7D67E4505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Graf24!$B$4:$F$4</c:f>
              <c:strCache>
                <c:ptCount val="5"/>
                <c:pt idx="0">
                  <c:v>Tržby</c:v>
                </c:pt>
                <c:pt idx="1">
                  <c:v>Pridaná hodnota</c:v>
                </c:pt>
                <c:pt idx="2">
                  <c:v>Reálny kapitál</c:v>
                </c:pt>
                <c:pt idx="3">
                  <c:v>Nehmotné aktíva</c:v>
                </c:pt>
                <c:pt idx="4">
                  <c:v>Zamestnanosť</c:v>
                </c:pt>
              </c:strCache>
            </c:strRef>
          </c:xVal>
          <c:yVal>
            <c:numRef>
              <c:f>Graf24!$B$22:$F$22</c:f>
              <c:numCache>
                <c:formatCode>0.000</c:formatCode>
                <c:ptCount val="5"/>
                <c:pt idx="0">
                  <c:v>3.3382281333333326E-2</c:v>
                </c:pt>
                <c:pt idx="1">
                  <c:v>2.9307181666666668E-2</c:v>
                </c:pt>
                <c:pt idx="2">
                  <c:v>6.6310862666666665E-2</c:v>
                </c:pt>
                <c:pt idx="3">
                  <c:v>8.2590016333333335E-2</c:v>
                </c:pt>
                <c:pt idx="4">
                  <c:v>2.7117759333333335E-2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68D-44D2-BAAB-0AD7D67E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37440"/>
        <c:axId val="166250752"/>
      </c:scatterChart>
      <c:valAx>
        <c:axId val="16623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50752"/>
        <c:crosses val="autoZero"/>
        <c:crossBetween val="midCat"/>
      </c:valAx>
      <c:valAx>
        <c:axId val="166250752"/>
        <c:scaling>
          <c:logBase val="10"/>
          <c:orientation val="minMax"/>
          <c:max val="0.17"/>
          <c:min val="3.000000000000000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sk-SK"/>
                  <a:t>Index</a:t>
                </a:r>
                <a:r>
                  <a:rPr lang="sk-SK" baseline="0"/>
                  <a:t> koncentrácie v </a:t>
                </a:r>
                <a:r>
                  <a:rPr lang="en-US"/>
                  <a:t>jednotlivých európskych krajinách na logaritmickej mierke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66237440"/>
        <c:crosses val="autoZero"/>
        <c:crossBetween val="midCat"/>
        <c:majorUnit val="100"/>
      </c:valAx>
      <c:spPr>
        <a:noFill/>
        <a:ln>
          <a:solidFill>
            <a:schemeClr val="tx1">
              <a:alpha val="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7344482307322"/>
          <c:y val="2.4937335958005249E-2"/>
          <c:w val="0.76809381778810881"/>
          <c:h val="0.81903576115485566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Graf25!$B$4</c:f>
              <c:strCache>
                <c:ptCount val="1"/>
                <c:pt idx="0">
                  <c:v>Trhový podiel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DDF-44AD-AC69-98645E5ADE2F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DDF-44AD-AC69-98645E5ADE2F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DDF-44AD-AC69-98645E5ADE2F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DDF-44AD-AC69-98645E5ADE2F}"/>
              </c:ext>
            </c:extLst>
          </c:dPt>
          <c:xVal>
            <c:numRef>
              <c:f>Graf25!$A$5:$A$95</c:f>
              <c:numCache>
                <c:formatCode>#,##0</c:formatCode>
                <c:ptCount val="91"/>
                <c:pt idx="0">
                  <c:v>60918.298320614944</c:v>
                </c:pt>
                <c:pt idx="1">
                  <c:v>43579.979467761572</c:v>
                </c:pt>
                <c:pt idx="2">
                  <c:v>33313.761498452994</c:v>
                </c:pt>
                <c:pt idx="3">
                  <c:v>33055.198876604038</c:v>
                </c:pt>
                <c:pt idx="4">
                  <c:v>32835.810873262715</c:v>
                </c:pt>
                <c:pt idx="5">
                  <c:v>32792.488160883622</c:v>
                </c:pt>
                <c:pt idx="6">
                  <c:v>31763.536782202576</c:v>
                </c:pt>
                <c:pt idx="7">
                  <c:v>29328.315910381367</c:v>
                </c:pt>
                <c:pt idx="8">
                  <c:v>27996.338157411352</c:v>
                </c:pt>
                <c:pt idx="9">
                  <c:v>27789.283714052945</c:v>
                </c:pt>
                <c:pt idx="10">
                  <c:v>27736.753823206622</c:v>
                </c:pt>
                <c:pt idx="11">
                  <c:v>27579.968805932116</c:v>
                </c:pt>
                <c:pt idx="12">
                  <c:v>27323.82763635624</c:v>
                </c:pt>
                <c:pt idx="13">
                  <c:v>27305.783712739278</c:v>
                </c:pt>
                <c:pt idx="14">
                  <c:v>27279.986435784522</c:v>
                </c:pt>
                <c:pt idx="15">
                  <c:v>27174.368561173702</c:v>
                </c:pt>
                <c:pt idx="16">
                  <c:v>26918.923099962736</c:v>
                </c:pt>
                <c:pt idx="17">
                  <c:v>26570.208751532526</c:v>
                </c:pt>
                <c:pt idx="18">
                  <c:v>26437.682925438479</c:v>
                </c:pt>
                <c:pt idx="19">
                  <c:v>26284.896307860072</c:v>
                </c:pt>
                <c:pt idx="20">
                  <c:v>26241.871157153088</c:v>
                </c:pt>
                <c:pt idx="21">
                  <c:v>26158.972204450478</c:v>
                </c:pt>
                <c:pt idx="22">
                  <c:v>26112.022033295016</c:v>
                </c:pt>
                <c:pt idx="23">
                  <c:v>25430.242051780438</c:v>
                </c:pt>
                <c:pt idx="24">
                  <c:v>25029.473407791294</c:v>
                </c:pt>
                <c:pt idx="25">
                  <c:v>24834.600441958981</c:v>
                </c:pt>
                <c:pt idx="26">
                  <c:v>24701.279907154818</c:v>
                </c:pt>
                <c:pt idx="27">
                  <c:v>24643.926851769942</c:v>
                </c:pt>
                <c:pt idx="28">
                  <c:v>24628.441912966769</c:v>
                </c:pt>
                <c:pt idx="29">
                  <c:v>24517.399016483276</c:v>
                </c:pt>
                <c:pt idx="30">
                  <c:v>24260.703848301735</c:v>
                </c:pt>
                <c:pt idx="31">
                  <c:v>24203.672172323564</c:v>
                </c:pt>
                <c:pt idx="32">
                  <c:v>24185.097747747692</c:v>
                </c:pt>
                <c:pt idx="33">
                  <c:v>24131.709542331057</c:v>
                </c:pt>
                <c:pt idx="34">
                  <c:v>24123.374521473797</c:v>
                </c:pt>
                <c:pt idx="35">
                  <c:v>23912.371440544903</c:v>
                </c:pt>
                <c:pt idx="36">
                  <c:v>23572.882526167283</c:v>
                </c:pt>
                <c:pt idx="37">
                  <c:v>23563.821341281709</c:v>
                </c:pt>
                <c:pt idx="38">
                  <c:v>23554.574539961042</c:v>
                </c:pt>
                <c:pt idx="39">
                  <c:v>23505.92927105723</c:v>
                </c:pt>
                <c:pt idx="40">
                  <c:v>23116.211558344137</c:v>
                </c:pt>
                <c:pt idx="41">
                  <c:v>22912.584481017675</c:v>
                </c:pt>
                <c:pt idx="42">
                  <c:v>22722.786974034683</c:v>
                </c:pt>
                <c:pt idx="43">
                  <c:v>22188.985124152867</c:v>
                </c:pt>
                <c:pt idx="44">
                  <c:v>21981.564903377996</c:v>
                </c:pt>
                <c:pt idx="45">
                  <c:v>21935.972053282083</c:v>
                </c:pt>
                <c:pt idx="46">
                  <c:v>21244.531714491346</c:v>
                </c:pt>
                <c:pt idx="47">
                  <c:v>20752.83318815826</c:v>
                </c:pt>
                <c:pt idx="48">
                  <c:v>20682.526536163583</c:v>
                </c:pt>
                <c:pt idx="49">
                  <c:v>20457.122040711612</c:v>
                </c:pt>
                <c:pt idx="50">
                  <c:v>20391.886178097884</c:v>
                </c:pt>
                <c:pt idx="51">
                  <c:v>20233.47897591507</c:v>
                </c:pt>
                <c:pt idx="52">
                  <c:v>20225.623226508229</c:v>
                </c:pt>
                <c:pt idx="53">
                  <c:v>20039.096613782385</c:v>
                </c:pt>
                <c:pt idx="54">
                  <c:v>19966.142929493075</c:v>
                </c:pt>
                <c:pt idx="55">
                  <c:v>19952.698143588339</c:v>
                </c:pt>
                <c:pt idx="56">
                  <c:v>19929.84693877551</c:v>
                </c:pt>
                <c:pt idx="57">
                  <c:v>19914.947513107036</c:v>
                </c:pt>
                <c:pt idx="58">
                  <c:v>19803.806133821283</c:v>
                </c:pt>
                <c:pt idx="59">
                  <c:v>19788.955178790722</c:v>
                </c:pt>
                <c:pt idx="60">
                  <c:v>19259.215884636931</c:v>
                </c:pt>
                <c:pt idx="61">
                  <c:v>18911.963367307202</c:v>
                </c:pt>
                <c:pt idx="62">
                  <c:v>18639.911273890277</c:v>
                </c:pt>
                <c:pt idx="63">
                  <c:v>18558.36007583798</c:v>
                </c:pt>
                <c:pt idx="64">
                  <c:v>18551.664756236911</c:v>
                </c:pt>
                <c:pt idx="65">
                  <c:v>18339.661544613889</c:v>
                </c:pt>
                <c:pt idx="66">
                  <c:v>18333.542761443528</c:v>
                </c:pt>
                <c:pt idx="67">
                  <c:v>18307.973901573285</c:v>
                </c:pt>
                <c:pt idx="68">
                  <c:v>18224.61682733463</c:v>
                </c:pt>
                <c:pt idx="69">
                  <c:v>18175.192661541023</c:v>
                </c:pt>
                <c:pt idx="70">
                  <c:v>18100.772822206392</c:v>
                </c:pt>
                <c:pt idx="71">
                  <c:v>18000.961076405576</c:v>
                </c:pt>
                <c:pt idx="72">
                  <c:v>16930.113609048221</c:v>
                </c:pt>
                <c:pt idx="73">
                  <c:v>16417.639270982811</c:v>
                </c:pt>
                <c:pt idx="74">
                  <c:v>15796.058856926571</c:v>
                </c:pt>
                <c:pt idx="75">
                  <c:v>15775.011960518115</c:v>
                </c:pt>
                <c:pt idx="76">
                  <c:v>15734.67729020462</c:v>
                </c:pt>
                <c:pt idx="77">
                  <c:v>15728.716296180326</c:v>
                </c:pt>
                <c:pt idx="78">
                  <c:v>15551.818802289617</c:v>
                </c:pt>
                <c:pt idx="79">
                  <c:v>15470.098561676039</c:v>
                </c:pt>
                <c:pt idx="80">
                  <c:v>15179.728021056433</c:v>
                </c:pt>
                <c:pt idx="81">
                  <c:v>14943.886818022145</c:v>
                </c:pt>
                <c:pt idx="82">
                  <c:v>14878.958954379346</c:v>
                </c:pt>
                <c:pt idx="83">
                  <c:v>13116.885177290058</c:v>
                </c:pt>
                <c:pt idx="84">
                  <c:v>12623.547719263075</c:v>
                </c:pt>
                <c:pt idx="85">
                  <c:v>11953.594886377936</c:v>
                </c:pt>
                <c:pt idx="86">
                  <c:v>10178.781035292443</c:v>
                </c:pt>
                <c:pt idx="87">
                  <c:v>9361.2093304665541</c:v>
                </c:pt>
                <c:pt idx="88">
                  <c:v>8072.0901953463317</c:v>
                </c:pt>
                <c:pt idx="89">
                  <c:v>6563.1681944239581</c:v>
                </c:pt>
                <c:pt idx="90">
                  <c:v>2217.7785886836773</c:v>
                </c:pt>
              </c:numCache>
            </c:numRef>
          </c:xVal>
          <c:yVal>
            <c:numRef>
              <c:f>Graf25!$B$5:$B$95</c:f>
              <c:numCache>
                <c:formatCode>#,##0</c:formatCode>
                <c:ptCount val="91"/>
                <c:pt idx="0">
                  <c:v>11.368110962197536</c:v>
                </c:pt>
                <c:pt idx="1">
                  <c:v>10.412530620447596</c:v>
                </c:pt>
                <c:pt idx="2">
                  <c:v>4.481342292344535</c:v>
                </c:pt>
                <c:pt idx="3">
                  <c:v>0.36246150893963153</c:v>
                </c:pt>
                <c:pt idx="4">
                  <c:v>0.13696052954408586</c:v>
                </c:pt>
                <c:pt idx="5">
                  <c:v>9.984167018973487</c:v>
                </c:pt>
                <c:pt idx="6">
                  <c:v>8.9693934177090803E-2</c:v>
                </c:pt>
                <c:pt idx="7">
                  <c:v>7.720265385182816E-2</c:v>
                </c:pt>
                <c:pt idx="8">
                  <c:v>5.1251563098369896E-2</c:v>
                </c:pt>
                <c:pt idx="9">
                  <c:v>4.9196043881173247E-2</c:v>
                </c:pt>
                <c:pt idx="10">
                  <c:v>6.090094748726823E-2</c:v>
                </c:pt>
                <c:pt idx="11">
                  <c:v>0.72821812250598694</c:v>
                </c:pt>
                <c:pt idx="12">
                  <c:v>8.8528587474803619E-2</c:v>
                </c:pt>
                <c:pt idx="13">
                  <c:v>0.10432937203400899</c:v>
                </c:pt>
                <c:pt idx="14">
                  <c:v>0.94899013249648989</c:v>
                </c:pt>
                <c:pt idx="15">
                  <c:v>7.9099184270785383E-2</c:v>
                </c:pt>
                <c:pt idx="16">
                  <c:v>0.52062653102237988</c:v>
                </c:pt>
                <c:pt idx="17">
                  <c:v>9.0763623992064196E-2</c:v>
                </c:pt>
                <c:pt idx="18">
                  <c:v>0.50415100788876022</c:v>
                </c:pt>
                <c:pt idx="19">
                  <c:v>0.97535096951028122</c:v>
                </c:pt>
                <c:pt idx="20">
                  <c:v>0.5107412171422081</c:v>
                </c:pt>
                <c:pt idx="21">
                  <c:v>0.81389084280080892</c:v>
                </c:pt>
                <c:pt idx="22">
                  <c:v>0.58982372818358231</c:v>
                </c:pt>
                <c:pt idx="23">
                  <c:v>5.0146648614936826E-2</c:v>
                </c:pt>
                <c:pt idx="24">
                  <c:v>4.1897189426702147E-2</c:v>
                </c:pt>
                <c:pt idx="25">
                  <c:v>5.1288995486929473E-2</c:v>
                </c:pt>
                <c:pt idx="26">
                  <c:v>4.805478439370741E-2</c:v>
                </c:pt>
                <c:pt idx="27">
                  <c:v>1.028072643537864</c:v>
                </c:pt>
                <c:pt idx="28">
                  <c:v>6.7084606731870874E-2</c:v>
                </c:pt>
                <c:pt idx="29">
                  <c:v>8.9632645231033745E-2</c:v>
                </c:pt>
                <c:pt idx="30">
                  <c:v>9.5766548395772866E-2</c:v>
                </c:pt>
                <c:pt idx="31">
                  <c:v>5.8348164030852676E-2</c:v>
                </c:pt>
                <c:pt idx="32">
                  <c:v>6.450506702588632E-2</c:v>
                </c:pt>
                <c:pt idx="33">
                  <c:v>0.71833280862581528</c:v>
                </c:pt>
                <c:pt idx="34">
                  <c:v>0.27626536127485446</c:v>
                </c:pt>
                <c:pt idx="35">
                  <c:v>5.6048708218139648E-2</c:v>
                </c:pt>
                <c:pt idx="36">
                  <c:v>5.18855082775053E-2</c:v>
                </c:pt>
                <c:pt idx="37">
                  <c:v>0.42836360147411001</c:v>
                </c:pt>
                <c:pt idx="38">
                  <c:v>0.38552724132669902</c:v>
                </c:pt>
                <c:pt idx="39">
                  <c:v>0.77764469190684582</c:v>
                </c:pt>
                <c:pt idx="40">
                  <c:v>3.9945597809432368E-2</c:v>
                </c:pt>
                <c:pt idx="41">
                  <c:v>8.7257105452489672E-2</c:v>
                </c:pt>
                <c:pt idx="42">
                  <c:v>6.3329077135654818E-2</c:v>
                </c:pt>
                <c:pt idx="43">
                  <c:v>0.3328055672991162</c:v>
                </c:pt>
                <c:pt idx="44">
                  <c:v>5.6939902215483403E-2</c:v>
                </c:pt>
                <c:pt idx="45">
                  <c:v>4.1763078668394481E-2</c:v>
                </c:pt>
                <c:pt idx="46">
                  <c:v>8.9483376991443153E-2</c:v>
                </c:pt>
                <c:pt idx="47">
                  <c:v>0.48108527550169272</c:v>
                </c:pt>
                <c:pt idx="48">
                  <c:v>0.29779320243053731</c:v>
                </c:pt>
                <c:pt idx="49">
                  <c:v>5.8436143324386194E-2</c:v>
                </c:pt>
                <c:pt idx="50">
                  <c:v>9.2966434386075408E-2</c:v>
                </c:pt>
                <c:pt idx="51">
                  <c:v>0.20407578074898525</c:v>
                </c:pt>
                <c:pt idx="52">
                  <c:v>0.27742487564195234</c:v>
                </c:pt>
                <c:pt idx="53">
                  <c:v>0.10925601476560898</c:v>
                </c:pt>
                <c:pt idx="54">
                  <c:v>0.47779017087496883</c:v>
                </c:pt>
                <c:pt idx="55">
                  <c:v>0.2083225774939996</c:v>
                </c:pt>
                <c:pt idx="56">
                  <c:v>0.43495381072755784</c:v>
                </c:pt>
                <c:pt idx="57">
                  <c:v>3.8537138287785495E-2</c:v>
                </c:pt>
                <c:pt idx="58">
                  <c:v>0.18244869104194547</c:v>
                </c:pt>
                <c:pt idx="59">
                  <c:v>7.640846773469516E-2</c:v>
                </c:pt>
                <c:pt idx="60">
                  <c:v>5.9932648041659133E-2</c:v>
                </c:pt>
                <c:pt idx="61">
                  <c:v>0.27844062459418623</c:v>
                </c:pt>
                <c:pt idx="62">
                  <c:v>7.1439977174335756E-2</c:v>
                </c:pt>
                <c:pt idx="63">
                  <c:v>0.1566571163034669</c:v>
                </c:pt>
                <c:pt idx="64">
                  <c:v>0.13673754981399544</c:v>
                </c:pt>
                <c:pt idx="65">
                  <c:v>0.11242916757009785</c:v>
                </c:pt>
                <c:pt idx="66">
                  <c:v>0.87979293533528746</c:v>
                </c:pt>
                <c:pt idx="67">
                  <c:v>7.1619725131723544E-2</c:v>
                </c:pt>
                <c:pt idx="68">
                  <c:v>6.9800563769401802E-2</c:v>
                </c:pt>
                <c:pt idx="69">
                  <c:v>0.6656111345982324</c:v>
                </c:pt>
                <c:pt idx="70">
                  <c:v>0.18228386990851675</c:v>
                </c:pt>
                <c:pt idx="71">
                  <c:v>7.2949860016393184E-2</c:v>
                </c:pt>
                <c:pt idx="72">
                  <c:v>0.34928109043273586</c:v>
                </c:pt>
                <c:pt idx="73">
                  <c:v>0.25526157355900575</c:v>
                </c:pt>
                <c:pt idx="74">
                  <c:v>8.8009740300279679E-2</c:v>
                </c:pt>
                <c:pt idx="75">
                  <c:v>3.9494201426617456E-2</c:v>
                </c:pt>
                <c:pt idx="76">
                  <c:v>0.10327635544844682</c:v>
                </c:pt>
                <c:pt idx="77">
                  <c:v>6.9849990338802653E-2</c:v>
                </c:pt>
                <c:pt idx="78">
                  <c:v>9.1074484162549332E-2</c:v>
                </c:pt>
                <c:pt idx="79">
                  <c:v>0.11980819192013714</c:v>
                </c:pt>
                <c:pt idx="80">
                  <c:v>6.7843238670081518E-2</c:v>
                </c:pt>
                <c:pt idx="81">
                  <c:v>5.9155102202891087E-2</c:v>
                </c:pt>
                <c:pt idx="82">
                  <c:v>6.0868952021342737E-2</c:v>
                </c:pt>
                <c:pt idx="83">
                  <c:v>3.0784679730399583E-2</c:v>
                </c:pt>
                <c:pt idx="84">
                  <c:v>3.4318943050931132E-2</c:v>
                </c:pt>
                <c:pt idx="85">
                  <c:v>2.3321102995638568E-2</c:v>
                </c:pt>
                <c:pt idx="86">
                  <c:v>2.7511092136888172E-2</c:v>
                </c:pt>
                <c:pt idx="87">
                  <c:v>2.2605768732223069E-2</c:v>
                </c:pt>
                <c:pt idx="88">
                  <c:v>2.4021642239280071E-2</c:v>
                </c:pt>
                <c:pt idx="89">
                  <c:v>1.5365435335922592E-2</c:v>
                </c:pt>
                <c:pt idx="90">
                  <c:v>4.469908279289803E-3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DF-44AD-AC69-98645E5AD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810143"/>
        <c:axId val="1330810559"/>
      </c:scatterChart>
      <c:valAx>
        <c:axId val="1330810143"/>
        <c:scaling>
          <c:orientation val="minMax"/>
          <c:max val="6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práce (</a:t>
                </a:r>
                <a:r>
                  <a:rPr lang="sk-SK"/>
                  <a:t>Eur na </a:t>
                </a:r>
                <a:r>
                  <a:rPr lang="en-US"/>
                  <a:t>zamestnanca)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559"/>
        <c:crosses val="autoZero"/>
        <c:crossBetween val="midCat"/>
        <c:majorUnit val="15000"/>
      </c:valAx>
      <c:valAx>
        <c:axId val="1330810559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Trhový podiel na logaritmickej mierke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295617744148"/>
          <c:y val="3.0230203142941777E-2"/>
          <c:w val="0.84521647923144416"/>
          <c:h val="0.80218506257428168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Graf25!$D$4</c:f>
              <c:strCache>
                <c:ptCount val="1"/>
                <c:pt idx="0">
                  <c:v>Trhový podiel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EEF-4F4D-B22E-35F4FB69A3F4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EEF-4F4D-B22E-35F4FB69A3F4}"/>
              </c:ext>
            </c:extLst>
          </c:dPt>
          <c:dPt>
            <c:idx val="4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EEF-4F4D-B22E-35F4FB69A3F4}"/>
              </c:ext>
            </c:extLst>
          </c:dPt>
          <c:dPt>
            <c:idx val="19"/>
            <c:marker>
              <c:symbol val="circle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EEF-4F4D-B22E-35F4FB69A3F4}"/>
              </c:ext>
            </c:extLst>
          </c:dPt>
          <c:xVal>
            <c:numRef>
              <c:f>Graf25!$C$5:$C$59</c:f>
              <c:numCache>
                <c:formatCode>0</c:formatCode>
                <c:ptCount val="55"/>
                <c:pt idx="0">
                  <c:v>46.039329511646471</c:v>
                </c:pt>
                <c:pt idx="1">
                  <c:v>32.255601200321152</c:v>
                </c:pt>
                <c:pt idx="2">
                  <c:v>28.767760250098817</c:v>
                </c:pt>
                <c:pt idx="3">
                  <c:v>27.812614687606779</c:v>
                </c:pt>
                <c:pt idx="4">
                  <c:v>18.981446309245793</c:v>
                </c:pt>
                <c:pt idx="5">
                  <c:v>15.092595193969228</c:v>
                </c:pt>
                <c:pt idx="6">
                  <c:v>13.761727379504322</c:v>
                </c:pt>
                <c:pt idx="7">
                  <c:v>13.563838723436703</c:v>
                </c:pt>
                <c:pt idx="8">
                  <c:v>13.449329891137102</c:v>
                </c:pt>
                <c:pt idx="9">
                  <c:v>11.591442529723654</c:v>
                </c:pt>
                <c:pt idx="10">
                  <c:v>10.50771070001983</c:v>
                </c:pt>
                <c:pt idx="11">
                  <c:v>10.463037402112519</c:v>
                </c:pt>
                <c:pt idx="12">
                  <c:v>9.6518839347985708</c:v>
                </c:pt>
                <c:pt idx="13">
                  <c:v>8.9923951904976782</c:v>
                </c:pt>
                <c:pt idx="14">
                  <c:v>8.8985245799196839</c:v>
                </c:pt>
                <c:pt idx="15">
                  <c:v>8.844650983839669</c:v>
                </c:pt>
                <c:pt idx="16">
                  <c:v>8.831600617849281</c:v>
                </c:pt>
                <c:pt idx="17">
                  <c:v>8.0534179654704925</c:v>
                </c:pt>
                <c:pt idx="18">
                  <c:v>7.5246521247594744</c:v>
                </c:pt>
                <c:pt idx="19">
                  <c:v>7.4575322695844894</c:v>
                </c:pt>
                <c:pt idx="20">
                  <c:v>7.4020772777625243</c:v>
                </c:pt>
                <c:pt idx="21">
                  <c:v>7.3778019422227459</c:v>
                </c:pt>
                <c:pt idx="22">
                  <c:v>7.2356991167200952</c:v>
                </c:pt>
                <c:pt idx="23">
                  <c:v>7.1782520120191124</c:v>
                </c:pt>
                <c:pt idx="24">
                  <c:v>6.5098480455277734</c:v>
                </c:pt>
                <c:pt idx="25">
                  <c:v>6.2985586212401188</c:v>
                </c:pt>
                <c:pt idx="26">
                  <c:v>6.1005897293559519</c:v>
                </c:pt>
                <c:pt idx="27">
                  <c:v>6.0783619648400098</c:v>
                </c:pt>
                <c:pt idx="28">
                  <c:v>6.0098379593112501</c:v>
                </c:pt>
                <c:pt idx="29">
                  <c:v>6.0095361609440641</c:v>
                </c:pt>
                <c:pt idx="30">
                  <c:v>5.5024564594468268</c:v>
                </c:pt>
                <c:pt idx="31">
                  <c:v>5.3733838926154398</c:v>
                </c:pt>
                <c:pt idx="32">
                  <c:v>4.8082717048895596</c:v>
                </c:pt>
                <c:pt idx="33">
                  <c:v>4.5849812205109526</c:v>
                </c:pt>
                <c:pt idx="34">
                  <c:v>4.3656307042213038</c:v>
                </c:pt>
                <c:pt idx="35">
                  <c:v>4.0991461854863154</c:v>
                </c:pt>
                <c:pt idx="36">
                  <c:v>3.9700717678551962</c:v>
                </c:pt>
                <c:pt idx="37">
                  <c:v>3.7826060537668944</c:v>
                </c:pt>
                <c:pt idx="38">
                  <c:v>3.5756384953602076</c:v>
                </c:pt>
                <c:pt idx="39">
                  <c:v>3.2411324438659288</c:v>
                </c:pt>
                <c:pt idx="40">
                  <c:v>3.1561561637560693</c:v>
                </c:pt>
                <c:pt idx="41">
                  <c:v>3.0785797549791152</c:v>
                </c:pt>
                <c:pt idx="42">
                  <c:v>2.6133145044170392</c:v>
                </c:pt>
                <c:pt idx="43">
                  <c:v>2.4382717954098037</c:v>
                </c:pt>
                <c:pt idx="44">
                  <c:v>2.2909265388279976</c:v>
                </c:pt>
                <c:pt idx="45">
                  <c:v>2.1153081367182698</c:v>
                </c:pt>
                <c:pt idx="46">
                  <c:v>1.8954076260591999</c:v>
                </c:pt>
                <c:pt idx="47">
                  <c:v>1.7885168630541779</c:v>
                </c:pt>
                <c:pt idx="48">
                  <c:v>1.441504142460174</c:v>
                </c:pt>
                <c:pt idx="49">
                  <c:v>1.3203704249187345</c:v>
                </c:pt>
                <c:pt idx="50">
                  <c:v>1.2066500888407932</c:v>
                </c:pt>
                <c:pt idx="51">
                  <c:v>0.92435252121555078</c:v>
                </c:pt>
                <c:pt idx="52">
                  <c:v>0.92231517102499516</c:v>
                </c:pt>
                <c:pt idx="53">
                  <c:v>0.23496678571764484</c:v>
                </c:pt>
                <c:pt idx="54">
                  <c:v>0.23496678571764484</c:v>
                </c:pt>
              </c:numCache>
            </c:numRef>
          </c:xVal>
          <c:yVal>
            <c:numRef>
              <c:f>Graf25!$D$5:$D$59</c:f>
              <c:numCache>
                <c:formatCode>0</c:formatCode>
                <c:ptCount val="55"/>
                <c:pt idx="0">
                  <c:v>11.368110962197536</c:v>
                </c:pt>
                <c:pt idx="1">
                  <c:v>0.45624231909776758</c:v>
                </c:pt>
                <c:pt idx="2">
                  <c:v>0.96169219997748034</c:v>
                </c:pt>
                <c:pt idx="3">
                  <c:v>10.412530620447596</c:v>
                </c:pt>
                <c:pt idx="4">
                  <c:v>9.984167018973487</c:v>
                </c:pt>
                <c:pt idx="5">
                  <c:v>0.38913299896477699</c:v>
                </c:pt>
                <c:pt idx="6">
                  <c:v>0.97653325891832887</c:v>
                </c:pt>
                <c:pt idx="7">
                  <c:v>1.8120022227590415</c:v>
                </c:pt>
                <c:pt idx="8">
                  <c:v>1.86124729480617</c:v>
                </c:pt>
                <c:pt idx="9">
                  <c:v>1.1242074030701699</c:v>
                </c:pt>
                <c:pt idx="10">
                  <c:v>1.3861755137301619</c:v>
                </c:pt>
                <c:pt idx="11">
                  <c:v>4.8533570802675091E-2</c:v>
                </c:pt>
                <c:pt idx="12">
                  <c:v>0.17062747337473627</c:v>
                </c:pt>
                <c:pt idx="13">
                  <c:v>0.73578452306201725</c:v>
                </c:pt>
                <c:pt idx="14">
                  <c:v>0.15283026624859111</c:v>
                </c:pt>
                <c:pt idx="15">
                  <c:v>1.55206381328245</c:v>
                </c:pt>
                <c:pt idx="16">
                  <c:v>0.99244735020223451</c:v>
                </c:pt>
                <c:pt idx="17">
                  <c:v>1.4799384847735793</c:v>
                </c:pt>
                <c:pt idx="18">
                  <c:v>0.10687403393474398</c:v>
                </c:pt>
                <c:pt idx="19">
                  <c:v>4.481342292344535</c:v>
                </c:pt>
                <c:pt idx="20">
                  <c:v>7.9634104490937052E-2</c:v>
                </c:pt>
                <c:pt idx="21">
                  <c:v>0.6367486894315465</c:v>
                </c:pt>
                <c:pt idx="22">
                  <c:v>0.11612631468829954</c:v>
                </c:pt>
                <c:pt idx="23">
                  <c:v>9.7798183373207642E-2</c:v>
                </c:pt>
                <c:pt idx="24">
                  <c:v>7.6168520409311408E-2</c:v>
                </c:pt>
                <c:pt idx="25">
                  <c:v>8.3442056135352133E-2</c:v>
                </c:pt>
                <c:pt idx="26">
                  <c:v>8.4775901059275308E-2</c:v>
                </c:pt>
                <c:pt idx="27">
                  <c:v>1.3710086118492095</c:v>
                </c:pt>
                <c:pt idx="28">
                  <c:v>0.29871478748045927</c:v>
                </c:pt>
                <c:pt idx="29">
                  <c:v>0.91090619115710669</c:v>
                </c:pt>
                <c:pt idx="30">
                  <c:v>9.8935617762852993E-2</c:v>
                </c:pt>
                <c:pt idx="31">
                  <c:v>0.16781753354301115</c:v>
                </c:pt>
                <c:pt idx="32">
                  <c:v>0.36246150893963153</c:v>
                </c:pt>
                <c:pt idx="33">
                  <c:v>0.91927518998779667</c:v>
                </c:pt>
                <c:pt idx="34">
                  <c:v>5.2458325768658463E-2</c:v>
                </c:pt>
                <c:pt idx="35">
                  <c:v>0.56783397573107708</c:v>
                </c:pt>
                <c:pt idx="36">
                  <c:v>0.81772384383322261</c:v>
                </c:pt>
                <c:pt idx="37">
                  <c:v>0.1085733683269634</c:v>
                </c:pt>
                <c:pt idx="38">
                  <c:v>0.21438065304514664</c:v>
                </c:pt>
                <c:pt idx="39">
                  <c:v>0.12936391974726391</c:v>
                </c:pt>
                <c:pt idx="40">
                  <c:v>0.39723081805588195</c:v>
                </c:pt>
                <c:pt idx="41">
                  <c:v>0.66609824142778851</c:v>
                </c:pt>
                <c:pt idx="42">
                  <c:v>8.6137957221167377E-2</c:v>
                </c:pt>
                <c:pt idx="43">
                  <c:v>9.1631169054449929E-2</c:v>
                </c:pt>
                <c:pt idx="44">
                  <c:v>0.48673439481611708</c:v>
                </c:pt>
                <c:pt idx="45">
                  <c:v>0.34758004453087993</c:v>
                </c:pt>
                <c:pt idx="46">
                  <c:v>0.34789432651823043</c:v>
                </c:pt>
                <c:pt idx="47">
                  <c:v>0.53093235701120833</c:v>
                </c:pt>
                <c:pt idx="48">
                  <c:v>7.3305111171101847E-2</c:v>
                </c:pt>
                <c:pt idx="49">
                  <c:v>0.5289955204374247</c:v>
                </c:pt>
                <c:pt idx="50">
                  <c:v>0.17366140666605842</c:v>
                </c:pt>
                <c:pt idx="51">
                  <c:v>0.11125865092899971</c:v>
                </c:pt>
                <c:pt idx="52">
                  <c:v>0.21762708167457748</c:v>
                </c:pt>
                <c:pt idx="53">
                  <c:v>7.3482860819685317E-2</c:v>
                </c:pt>
                <c:pt idx="54">
                  <c:v>7.3482860819685317E-2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EF-4F4D-B22E-35F4FB69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810143"/>
        <c:axId val="1330810559"/>
      </c:scatterChart>
      <c:valAx>
        <c:axId val="1330810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Podiel zisku na pridanej hodnote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559"/>
        <c:crosses val="autoZero"/>
        <c:crossBetween val="midCat"/>
      </c:valAx>
      <c:valAx>
        <c:axId val="133081055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330810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7557089318929"/>
          <c:y val="4.8333949184654369E-2"/>
          <c:w val="0.80610622981611657"/>
          <c:h val="0.86403559759029136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6-4F78-AE60-08BA9D2962C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F440ACD-FB97-45DC-A54A-9011FB3DB35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226-4F78-AE60-08BA9D2962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3C97417-A001-4FF2-9326-BAC7A71C47C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226-4F78-AE60-08BA9D2962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F069CC6-E458-4792-AA60-862DE7DD417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226-4F78-AE60-08BA9D2962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9FB3EE-7619-4855-8A21-D357EECAB7E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226-4F78-AE60-08BA9D2962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2EDD2FC-F6BF-4397-B4DF-378BEFAF13D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226-4F78-AE60-08BA9D2962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90A8FB-7DF8-49A7-88C0-7EA67709CF5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226-4F78-AE60-08BA9D2962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E8A47C7-A154-489C-9618-F8391DF2562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226-4F78-AE60-08BA9D2962CD}"/>
                </c:ext>
              </c:extLst>
            </c:dLbl>
            <c:dLbl>
              <c:idx val="7"/>
              <c:layout>
                <c:manualLayout>
                  <c:x val="5.8384058118846442E-3"/>
                  <c:y val="-9.2592208166050131E-3"/>
                </c:manualLayout>
              </c:layout>
              <c:tx>
                <c:rich>
                  <a:bodyPr/>
                  <a:lstStyle/>
                  <a:p>
                    <a:fld id="{BBCD5A88-D845-42B2-A298-0F8FA6EF524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61390716317362"/>
                      <c:h val="0.1183742355485989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226-4F78-AE60-08BA9D2962C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268BF1B-033D-44F8-AB35-492F88DC0F3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226-4F78-AE60-08BA9D296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Graf26!$B$4:$B$12</c:f>
              <c:numCache>
                <c:formatCode>0</c:formatCode>
                <c:ptCount val="9"/>
                <c:pt idx="0">
                  <c:v>4.0762460000000003</c:v>
                </c:pt>
                <c:pt idx="1">
                  <c:v>10.649800000000001</c:v>
                </c:pt>
                <c:pt idx="2">
                  <c:v>9.7727559999999993</c:v>
                </c:pt>
                <c:pt idx="3">
                  <c:v>1.9199679999999999</c:v>
                </c:pt>
                <c:pt idx="4">
                  <c:v>2.794184</c:v>
                </c:pt>
                <c:pt idx="5">
                  <c:v>37.972811999999998</c:v>
                </c:pt>
                <c:pt idx="6">
                  <c:v>19.414458</c:v>
                </c:pt>
                <c:pt idx="7">
                  <c:v>5.4504210000000004</c:v>
                </c:pt>
                <c:pt idx="8">
                  <c:v>2.080908</c:v>
                </c:pt>
              </c:numCache>
            </c:numRef>
          </c:xVal>
          <c:yVal>
            <c:numRef>
              <c:f>Graf26!$C$4:$C$12</c:f>
              <c:numCache>
                <c:formatCode>0.00</c:formatCode>
                <c:ptCount val="9"/>
                <c:pt idx="0">
                  <c:v>2.1938372000000001E-2</c:v>
                </c:pt>
                <c:pt idx="1">
                  <c:v>1.7667100000000002E-2</c:v>
                </c:pt>
                <c:pt idx="2">
                  <c:v>3.7269887000000002E-2</c:v>
                </c:pt>
                <c:pt idx="3">
                  <c:v>5.6419275999999997E-2</c:v>
                </c:pt>
                <c:pt idx="4">
                  <c:v>5.8666784E-2</c:v>
                </c:pt>
                <c:pt idx="5">
                  <c:v>3.1400964000000003E-2</c:v>
                </c:pt>
                <c:pt idx="6">
                  <c:v>3.1320481999999997E-2</c:v>
                </c:pt>
                <c:pt idx="7">
                  <c:v>4.6252056999999999E-2</c:v>
                </c:pt>
                <c:pt idx="8">
                  <c:v>5.0764296E-2</c:v>
                </c:pt>
              </c:numCache>
            </c:numRef>
          </c:yVal>
          <c:bubbleSize>
            <c:numRef>
              <c:f>Graf26!$D$4:$D$12</c:f>
              <c:numCache>
                <c:formatCode>0.0</c:formatCode>
                <c:ptCount val="9"/>
                <c:pt idx="0">
                  <c:v>0.4</c:v>
                </c:pt>
                <c:pt idx="1">
                  <c:v>1.6</c:v>
                </c:pt>
                <c:pt idx="2">
                  <c:v>1</c:v>
                </c:pt>
                <c:pt idx="3">
                  <c:v>0.2</c:v>
                </c:pt>
                <c:pt idx="4">
                  <c:v>0.3</c:v>
                </c:pt>
                <c:pt idx="5">
                  <c:v>3.8</c:v>
                </c:pt>
                <c:pt idx="6">
                  <c:v>1.6</c:v>
                </c:pt>
                <c:pt idx="7">
                  <c:v>0.7</c:v>
                </c:pt>
                <c:pt idx="8">
                  <c:v>0.3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Graf26!$A$4:$A$12</c15:f>
                <c15:dlblRangeCache>
                  <c:ptCount val="9"/>
                  <c:pt idx="0">
                    <c:v>Chorvátsko</c:v>
                  </c:pt>
                  <c:pt idx="1">
                    <c:v>Česko</c:v>
                  </c:pt>
                  <c:pt idx="2">
                    <c:v>Maďarsko</c:v>
                  </c:pt>
                  <c:pt idx="3">
                    <c:v>Lotyšsko</c:v>
                  </c:pt>
                  <c:pt idx="4">
                    <c:v>Litva</c:v>
                  </c:pt>
                  <c:pt idx="5">
                    <c:v>Poľsko</c:v>
                  </c:pt>
                  <c:pt idx="6">
                    <c:v>Rumunsko</c:v>
                  </c:pt>
                  <c:pt idx="7">
                    <c:v>Slovensko</c:v>
                  </c:pt>
                  <c:pt idx="8">
                    <c:v>Slovinsko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226-4F78-AE60-08BA9D296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6257695"/>
        <c:axId val="156232735"/>
      </c:bubbleChart>
      <c:valAx>
        <c:axId val="15625769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32735"/>
        <c:crosses val="autoZero"/>
        <c:crossBetween val="midCat"/>
        <c:majorUnit val="10"/>
      </c:valAx>
      <c:valAx>
        <c:axId val="15623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57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498145835233"/>
          <c:y val="2.7777777777777776E-2"/>
          <c:w val="0.87129396325459318"/>
          <c:h val="0.88563083347956506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60A3F34-0E94-4531-84F6-12225C84832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372-4CDF-9EBF-B1580F6591D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84FA62E-30A1-45AD-8990-CA9722BE1F2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372-4CDF-9EBF-B1580F6591D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8A9B1D-B766-4461-8A09-22DF04C0CEE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372-4CDF-9EBF-B1580F6591D7}"/>
                </c:ext>
              </c:extLst>
            </c:dLbl>
            <c:dLbl>
              <c:idx val="3"/>
              <c:layout>
                <c:manualLayout>
                  <c:x val="-5.8131391162543296E-2"/>
                  <c:y val="-1.6117035510187569E-16"/>
                </c:manualLayout>
              </c:layout>
              <c:tx>
                <c:rich>
                  <a:bodyPr/>
                  <a:lstStyle/>
                  <a:p>
                    <a:fld id="{97F3DD18-8141-435D-8F16-7953BF4E50D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372-4CDF-9EBF-B1580F6591D7}"/>
                </c:ext>
              </c:extLst>
            </c:dLbl>
            <c:dLbl>
              <c:idx val="4"/>
              <c:layout>
                <c:manualLayout>
                  <c:x val="-0.17982468056639819"/>
                  <c:y val="-3.0769241418790914E-2"/>
                </c:manualLayout>
              </c:layout>
              <c:tx>
                <c:rich>
                  <a:bodyPr/>
                  <a:lstStyle/>
                  <a:p>
                    <a:fld id="{1D432482-AAA6-4804-9303-3E3EB907DDE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372-4CDF-9EBF-B1580F6591D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9E6C195-3924-4529-9004-2EECF289C00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372-4CDF-9EBF-B1580F6591D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4B28B91-1645-4C71-B65E-0668803F57E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372-4CDF-9EBF-B1580F6591D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946E85E-6958-446D-A25F-7525EC83166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372-4CDF-9EBF-B1580F6591D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18BD0CC-9C10-4524-AFDC-8FD25C0715A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372-4CDF-9EBF-B1580F6591D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A9F6CEA-26A1-45B2-B6AE-DD1660B4092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372-4CDF-9EBF-B1580F6591D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A063367-0825-444D-9F47-BC45A4EBE42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372-4CDF-9EBF-B1580F659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Graf26!$B$25:$B$35</c:f>
              <c:numCache>
                <c:formatCode>0</c:formatCode>
                <c:ptCount val="11"/>
                <c:pt idx="0">
                  <c:v>11.455519000000001</c:v>
                </c:pt>
                <c:pt idx="1">
                  <c:v>5.8060809999999998</c:v>
                </c:pt>
                <c:pt idx="2">
                  <c:v>5.517919</c:v>
                </c:pt>
                <c:pt idx="3">
                  <c:v>67.177636000000007</c:v>
                </c:pt>
                <c:pt idx="4">
                  <c:v>59.816673000000002</c:v>
                </c:pt>
                <c:pt idx="5">
                  <c:v>0.49355900000000003</c:v>
                </c:pt>
                <c:pt idx="6">
                  <c:v>17.282163000000001</c:v>
                </c:pt>
                <c:pt idx="7">
                  <c:v>10.276617</c:v>
                </c:pt>
                <c:pt idx="8">
                  <c:v>46.937060000000002</c:v>
                </c:pt>
                <c:pt idx="9">
                  <c:v>10.230185000000001</c:v>
                </c:pt>
                <c:pt idx="10">
                  <c:v>8.5445270000000004</c:v>
                </c:pt>
              </c:numCache>
            </c:numRef>
          </c:xVal>
          <c:yVal>
            <c:numRef>
              <c:f>Graf26!$C$25:$C$35</c:f>
              <c:numCache>
                <c:formatCode>0.00</c:formatCode>
                <c:ptCount val="11"/>
                <c:pt idx="0">
                  <c:v>2.1727608999999998E-2</c:v>
                </c:pt>
                <c:pt idx="1">
                  <c:v>1.0551925E-2</c:v>
                </c:pt>
                <c:pt idx="2">
                  <c:v>1.5702958999999999E-2</c:v>
                </c:pt>
                <c:pt idx="3">
                  <c:v>7.0940185999999999E-3</c:v>
                </c:pt>
                <c:pt idx="4">
                  <c:v>8.7767988000000009E-3</c:v>
                </c:pt>
                <c:pt idx="5">
                  <c:v>7.2117926999999997E-3</c:v>
                </c:pt>
                <c:pt idx="6">
                  <c:v>3.5220630000000003E-2</c:v>
                </c:pt>
                <c:pt idx="7">
                  <c:v>2.8757581000000001E-2</c:v>
                </c:pt>
                <c:pt idx="8">
                  <c:v>4.0599521E-2</c:v>
                </c:pt>
                <c:pt idx="9">
                  <c:v>4.2480905999999997E-3</c:v>
                </c:pt>
                <c:pt idx="10">
                  <c:v>4.1129023000000001E-2</c:v>
                </c:pt>
              </c:numCache>
            </c:numRef>
          </c:yVal>
          <c:bubbleSize>
            <c:numRef>
              <c:f>Graf26!$D$25:$D$35</c:f>
              <c:numCache>
                <c:formatCode>0.0</c:formatCode>
                <c:ptCount val="11"/>
                <c:pt idx="0">
                  <c:v>3.4</c:v>
                </c:pt>
                <c:pt idx="1">
                  <c:v>2.2000000000000002</c:v>
                </c:pt>
                <c:pt idx="2">
                  <c:v>1.7</c:v>
                </c:pt>
                <c:pt idx="3">
                  <c:v>17.399999999999999</c:v>
                </c:pt>
                <c:pt idx="4">
                  <c:v>12.8</c:v>
                </c:pt>
                <c:pt idx="5">
                  <c:v>0.1</c:v>
                </c:pt>
                <c:pt idx="6">
                  <c:v>5.8</c:v>
                </c:pt>
                <c:pt idx="7">
                  <c:v>1.5</c:v>
                </c:pt>
                <c:pt idx="8">
                  <c:v>8.9</c:v>
                </c:pt>
                <c:pt idx="9">
                  <c:v>3.4</c:v>
                </c:pt>
                <c:pt idx="10">
                  <c:v>4.5999999999999996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Graf26!$A$25:$A$35</c15:f>
                <c15:dlblRangeCache>
                  <c:ptCount val="11"/>
                  <c:pt idx="0">
                    <c:v>Belgicko</c:v>
                  </c:pt>
                  <c:pt idx="1">
                    <c:v>Dánsko</c:v>
                  </c:pt>
                  <c:pt idx="2">
                    <c:v>Fínsko</c:v>
                  </c:pt>
                  <c:pt idx="3">
                    <c:v>Francúzsko</c:v>
                  </c:pt>
                  <c:pt idx="4">
                    <c:v>Taliansko</c:v>
                  </c:pt>
                  <c:pt idx="5">
                    <c:v>Malta</c:v>
                  </c:pt>
                  <c:pt idx="6">
                    <c:v>Holandsko</c:v>
                  </c:pt>
                  <c:pt idx="7">
                    <c:v>Portugalsko</c:v>
                  </c:pt>
                  <c:pt idx="8">
                    <c:v>Španielsko</c:v>
                  </c:pt>
                  <c:pt idx="9">
                    <c:v>Švédsko</c:v>
                  </c:pt>
                  <c:pt idx="10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6372-4CDF-9EBF-B1580F6591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56257695"/>
        <c:axId val="156232735"/>
      </c:bubbleChart>
      <c:valAx>
        <c:axId val="15625769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32735"/>
        <c:crosses val="autoZero"/>
        <c:crossBetween val="midCat"/>
        <c:majorUnit val="10"/>
      </c:valAx>
      <c:valAx>
        <c:axId val="156232735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56257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sk-SK" sz="1050"/>
              <a:t>10 % najproduktívnejších</a:t>
            </a:r>
            <a:r>
              <a:rPr lang="sk-SK" sz="1050" baseline="0"/>
              <a:t> </a:t>
            </a:r>
            <a:r>
              <a:rPr lang="sk-SK" sz="1050"/>
              <a:t>firiem</a:t>
            </a:r>
          </a:p>
        </c:rich>
      </c:tx>
      <c:layout>
        <c:manualLayout>
          <c:xMode val="edge"/>
          <c:yMode val="edge"/>
          <c:x val="0.13795046694744553"/>
          <c:y val="7.0528967254408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0976208071078494"/>
          <c:y val="5.0377833753148617E-2"/>
          <c:w val="0.86358246481325773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 w="25400">
              <a:noFill/>
            </a:ln>
            <a:effectLst/>
          </c:spPr>
          <c:invertIfNegative val="0"/>
          <c:dPt>
            <c:idx val="14"/>
            <c:invertIfNegative val="0"/>
            <c:bubble3D val="1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74-42E3-891F-0FB2D1662148}"/>
              </c:ext>
            </c:extLst>
          </c:dPt>
          <c:dLbls>
            <c:dLbl>
              <c:idx val="0"/>
              <c:layout>
                <c:manualLayout>
                  <c:x val="-3.2345981024216632E-2"/>
                  <c:y val="-6.7170445004198151E-2"/>
                </c:manualLayout>
              </c:layout>
              <c:tx>
                <c:rich>
                  <a:bodyPr/>
                  <a:lstStyle/>
                  <a:p>
                    <a:fld id="{2D745339-B63B-4721-A8D6-E38157642EA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D74-42E3-891F-0FB2D1662148}"/>
                </c:ext>
              </c:extLst>
            </c:dLbl>
            <c:dLbl>
              <c:idx val="1"/>
              <c:layout>
                <c:manualLayout>
                  <c:x val="-1.0622531406875111E-2"/>
                  <c:y val="3.0226700251889168E-2"/>
                </c:manualLayout>
              </c:layout>
              <c:tx>
                <c:rich>
                  <a:bodyPr/>
                  <a:lstStyle/>
                  <a:p>
                    <a:fld id="{C7F45DA6-0C73-44DB-8C3F-678F99A7D39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D74-42E3-891F-0FB2D1662148}"/>
                </c:ext>
              </c:extLst>
            </c:dLbl>
            <c:dLbl>
              <c:idx val="2"/>
              <c:layout>
                <c:manualLayout>
                  <c:x val="-7.5109786034027303E-3"/>
                  <c:y val="0"/>
                </c:manualLayout>
              </c:layout>
              <c:tx>
                <c:rich>
                  <a:bodyPr/>
                  <a:lstStyle/>
                  <a:p>
                    <a:fld id="{F8D7C14C-B184-4C21-9438-9A181F0BDAA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D74-42E3-891F-0FB2D1662148}"/>
                </c:ext>
              </c:extLst>
            </c:dLbl>
            <c:dLbl>
              <c:idx val="3"/>
              <c:layout>
                <c:manualLayout>
                  <c:x val="-0.13213668679764545"/>
                  <c:y val="-5.3736356003358583E-2"/>
                </c:manualLayout>
              </c:layout>
              <c:tx>
                <c:rich>
                  <a:bodyPr/>
                  <a:lstStyle/>
                  <a:p>
                    <a:fld id="{F7D4FEF3-4F23-4447-BF28-BE0D63E5D07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D74-42E3-891F-0FB2D1662148}"/>
                </c:ext>
              </c:extLst>
            </c:dLbl>
            <c:dLbl>
              <c:idx val="4"/>
              <c:layout>
                <c:manualLayout>
                  <c:x val="-0.10674039531466342"/>
                  <c:y val="-2.686817800167926E-2"/>
                </c:manualLayout>
              </c:layout>
              <c:tx>
                <c:rich>
                  <a:bodyPr/>
                  <a:lstStyle/>
                  <a:p>
                    <a:fld id="{45D8B7E3-B731-4311-AE3B-4023E397623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D74-42E3-891F-0FB2D1662148}"/>
                </c:ext>
              </c:extLst>
            </c:dLbl>
            <c:dLbl>
              <c:idx val="5"/>
              <c:layout>
                <c:manualLayout>
                  <c:x val="-6.155900415360701E-2"/>
                  <c:y val="5.7094878253568432E-2"/>
                </c:manualLayout>
              </c:layout>
              <c:tx>
                <c:rich>
                  <a:bodyPr/>
                  <a:lstStyle/>
                  <a:p>
                    <a:fld id="{4C21FBFB-06BB-4812-A2A1-8B1C3B84675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D74-42E3-891F-0FB2D1662148}"/>
                </c:ext>
              </c:extLst>
            </c:dLbl>
            <c:dLbl>
              <c:idx val="6"/>
              <c:layout>
                <c:manualLayout>
                  <c:x val="-0.14723322206083464"/>
                  <c:y val="-4.0302267002518891E-2"/>
                </c:manualLayout>
              </c:layout>
              <c:tx>
                <c:rich>
                  <a:bodyPr/>
                  <a:lstStyle/>
                  <a:p>
                    <a:fld id="{FBFCE2B9-2947-4501-B426-A51086AAE3E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D74-42E3-891F-0FB2D1662148}"/>
                </c:ext>
              </c:extLst>
            </c:dLbl>
            <c:dLbl>
              <c:idx val="7"/>
              <c:layout>
                <c:manualLayout>
                  <c:x val="-0.19452454365534405"/>
                  <c:y val="-3.3585222502099691E-3"/>
                </c:manualLayout>
              </c:layout>
              <c:tx>
                <c:rich>
                  <a:bodyPr/>
                  <a:lstStyle/>
                  <a:p>
                    <a:fld id="{B9BFA7E7-41C3-4E05-A2BB-BBBDF1D659B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D74-42E3-891F-0FB2D1662148}"/>
                </c:ext>
              </c:extLst>
            </c:dLbl>
            <c:dLbl>
              <c:idx val="8"/>
              <c:layout>
                <c:manualLayout>
                  <c:x val="-0.12052612355494415"/>
                  <c:y val="-3.3585222502099138E-2"/>
                </c:manualLayout>
              </c:layout>
              <c:tx>
                <c:rich>
                  <a:bodyPr/>
                  <a:lstStyle/>
                  <a:p>
                    <a:fld id="{1004288F-F941-4B33-8876-3B63EA155BF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D74-42E3-891F-0FB2D1662148}"/>
                </c:ext>
              </c:extLst>
            </c:dLbl>
            <c:dLbl>
              <c:idx val="9"/>
              <c:layout>
                <c:manualLayout>
                  <c:x val="-8.5163893348283004E-2"/>
                  <c:y val="4.0302267002518891E-2"/>
                </c:manualLayout>
              </c:layout>
              <c:tx>
                <c:rich>
                  <a:bodyPr/>
                  <a:lstStyle/>
                  <a:p>
                    <a:fld id="{81B05A2F-8C54-4517-BF5B-2D24143ADE5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D74-42E3-891F-0FB2D1662148}"/>
                </c:ext>
              </c:extLst>
            </c:dLbl>
            <c:dLbl>
              <c:idx val="10"/>
              <c:layout>
                <c:manualLayout>
                  <c:x val="-0.12149139124599716"/>
                  <c:y val="-2.0151133501259445E-2"/>
                </c:manualLayout>
              </c:layout>
              <c:tx>
                <c:rich>
                  <a:bodyPr/>
                  <a:lstStyle/>
                  <a:p>
                    <a:fld id="{7CA38DC9-262E-4C26-9A84-8DF1CC309D6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D74-42E3-891F-0FB2D1662148}"/>
                </c:ext>
              </c:extLst>
            </c:dLbl>
            <c:dLbl>
              <c:idx val="11"/>
              <c:layout>
                <c:manualLayout>
                  <c:x val="-4.9010014524883419E-2"/>
                  <c:y val="6.7170445004198151E-2"/>
                </c:manualLayout>
              </c:layout>
              <c:tx>
                <c:rich>
                  <a:bodyPr/>
                  <a:lstStyle/>
                  <a:p>
                    <a:fld id="{5B7B13F7-C57C-47D9-B286-FFFDD54BF85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D74-42E3-891F-0FB2D1662148}"/>
                </c:ext>
              </c:extLst>
            </c:dLbl>
            <c:dLbl>
              <c:idx val="12"/>
              <c:layout>
                <c:manualLayout>
                  <c:x val="-0.1042565553092272"/>
                  <c:y val="7.0528967254408062E-2"/>
                </c:manualLayout>
              </c:layout>
              <c:tx>
                <c:rich>
                  <a:bodyPr/>
                  <a:lstStyle/>
                  <a:p>
                    <a:fld id="{0B2ABA0F-6EB8-4030-8CE4-7E1CFAB8330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D74-42E3-891F-0FB2D1662148}"/>
                </c:ext>
              </c:extLst>
            </c:dLbl>
            <c:dLbl>
              <c:idx val="13"/>
              <c:layout>
                <c:manualLayout>
                  <c:x val="-0.14059866303119878"/>
                  <c:y val="-0.10747271200671704"/>
                </c:manualLayout>
              </c:layout>
              <c:tx>
                <c:rich>
                  <a:bodyPr/>
                  <a:lstStyle/>
                  <a:p>
                    <a:fld id="{C4C003E9-A232-44EE-9D14-D56F540F10F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D74-42E3-891F-0FB2D1662148}"/>
                </c:ext>
              </c:extLst>
            </c:dLbl>
            <c:dLbl>
              <c:idx val="14"/>
              <c:layout>
                <c:manualLayout>
                  <c:x val="-1.1664826643377058E-2"/>
                  <c:y val="-6.7170445004198151E-3"/>
                </c:manualLayout>
              </c:layout>
              <c:tx>
                <c:rich>
                  <a:bodyPr/>
                  <a:lstStyle/>
                  <a:p>
                    <a:fld id="{D153B2A4-4179-421D-960E-82FDCBE7FD8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D74-42E3-891F-0FB2D1662148}"/>
                </c:ext>
              </c:extLst>
            </c:dLbl>
            <c:dLbl>
              <c:idx val="15"/>
              <c:layout>
                <c:manualLayout>
                  <c:x val="-0.1619181340196553"/>
                  <c:y val="2.3509655751469231E-2"/>
                </c:manualLayout>
              </c:layout>
              <c:tx>
                <c:rich>
                  <a:bodyPr/>
                  <a:lstStyle/>
                  <a:p>
                    <a:fld id="{7FE44470-9E9D-47D5-B7F8-3161403F231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D74-42E3-891F-0FB2D166214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276D087-8344-42F6-9CF2-620A3F7D48C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D74-42E3-891F-0FB2D1662148}"/>
                </c:ext>
              </c:extLst>
            </c:dLbl>
            <c:dLbl>
              <c:idx val="17"/>
              <c:layout>
                <c:manualLayout>
                  <c:x val="-5.1802019893144426E-3"/>
                  <c:y val="1.0075566750629723E-2"/>
                </c:manualLayout>
              </c:layout>
              <c:tx>
                <c:rich>
                  <a:bodyPr/>
                  <a:lstStyle/>
                  <a:p>
                    <a:fld id="{E61C1DA7-DBAB-415D-91CD-90581595053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D74-42E3-891F-0FB2D16621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Graf27!$B$3:$B$20</c:f>
              <c:numCache>
                <c:formatCode>0.0</c:formatCode>
                <c:ptCount val="18"/>
                <c:pt idx="0">
                  <c:v>0.7586697963601905</c:v>
                </c:pt>
                <c:pt idx="1">
                  <c:v>0.62819510139894252</c:v>
                </c:pt>
                <c:pt idx="2">
                  <c:v>0.6116023964902505</c:v>
                </c:pt>
                <c:pt idx="3">
                  <c:v>0.69399721576811702</c:v>
                </c:pt>
                <c:pt idx="4">
                  <c:v>0.68338123002052042</c:v>
                </c:pt>
                <c:pt idx="5">
                  <c:v>0.74387373223860032</c:v>
                </c:pt>
                <c:pt idx="6">
                  <c:v>0.59048002454093085</c:v>
                </c:pt>
                <c:pt idx="7">
                  <c:v>0.67804216180538002</c:v>
                </c:pt>
                <c:pt idx="8">
                  <c:v>0.54190552496314592</c:v>
                </c:pt>
                <c:pt idx="9">
                  <c:v>0.57692278181187617</c:v>
                </c:pt>
                <c:pt idx="10">
                  <c:v>0.62879127347405317</c:v>
                </c:pt>
                <c:pt idx="11">
                  <c:v>0.70847460508185622</c:v>
                </c:pt>
                <c:pt idx="12">
                  <c:v>0.63464765793542222</c:v>
                </c:pt>
                <c:pt idx="13">
                  <c:v>0.60291354427140587</c:v>
                </c:pt>
                <c:pt idx="14">
                  <c:v>0.65219032315320413</c:v>
                </c:pt>
                <c:pt idx="15">
                  <c:v>0.62539196930193364</c:v>
                </c:pt>
                <c:pt idx="16">
                  <c:v>0.65528492743141842</c:v>
                </c:pt>
                <c:pt idx="17">
                  <c:v>0.75104730654079643</c:v>
                </c:pt>
              </c:numCache>
            </c:numRef>
          </c:xVal>
          <c:yVal>
            <c:numRef>
              <c:f>Graf27!$C$3:$C$20</c:f>
              <c:numCache>
                <c:formatCode>0.0</c:formatCode>
                <c:ptCount val="18"/>
                <c:pt idx="0">
                  <c:v>1.7586686989759013</c:v>
                </c:pt>
                <c:pt idx="1">
                  <c:v>1.1654852375234683</c:v>
                </c:pt>
                <c:pt idx="2">
                  <c:v>1.3004324265126752</c:v>
                </c:pt>
                <c:pt idx="3">
                  <c:v>1.8180344192462601</c:v>
                </c:pt>
                <c:pt idx="4">
                  <c:v>1.6810409373417741</c:v>
                </c:pt>
                <c:pt idx="5">
                  <c:v>1.7031924568249721</c:v>
                </c:pt>
                <c:pt idx="6">
                  <c:v>1.1460801070122855</c:v>
                </c:pt>
                <c:pt idx="7">
                  <c:v>1.6749831451283552</c:v>
                </c:pt>
                <c:pt idx="8">
                  <c:v>1.0934492603583275</c:v>
                </c:pt>
                <c:pt idx="9">
                  <c:v>1.1695205263033928</c:v>
                </c:pt>
                <c:pt idx="10">
                  <c:v>1.3418554549196933</c:v>
                </c:pt>
                <c:pt idx="11">
                  <c:v>1.8314780987867356</c:v>
                </c:pt>
                <c:pt idx="12">
                  <c:v>1.1866593934823106</c:v>
                </c:pt>
                <c:pt idx="13">
                  <c:v>1.3436991369691622</c:v>
                </c:pt>
                <c:pt idx="14">
                  <c:v>1.2341892427224554</c:v>
                </c:pt>
                <c:pt idx="15">
                  <c:v>1.4261377037070451</c:v>
                </c:pt>
                <c:pt idx="16">
                  <c:v>1.5964581201359651</c:v>
                </c:pt>
                <c:pt idx="17">
                  <c:v>1.7591590400940829</c:v>
                </c:pt>
              </c:numCache>
            </c:numRef>
          </c:yVal>
          <c:bubbleSize>
            <c:numRef>
              <c:f>Graf27!$D$3:$D$20</c:f>
              <c:numCache>
                <c:formatCode>0.0</c:formatCode>
                <c:ptCount val="18"/>
                <c:pt idx="0">
                  <c:v>76.745567321777344</c:v>
                </c:pt>
                <c:pt idx="1">
                  <c:v>35.703006744384773</c:v>
                </c:pt>
                <c:pt idx="2">
                  <c:v>36.849132537841797</c:v>
                </c:pt>
                <c:pt idx="3">
                  <c:v>42.28973388671875</c:v>
                </c:pt>
                <c:pt idx="4">
                  <c:v>33.645301818847663</c:v>
                </c:pt>
                <c:pt idx="5">
                  <c:v>141.12994384765631</c:v>
                </c:pt>
                <c:pt idx="6">
                  <c:v>86.5518798828125</c:v>
                </c:pt>
                <c:pt idx="7">
                  <c:v>80.838768005371094</c:v>
                </c:pt>
                <c:pt idx="8">
                  <c:v>18.408163070678711</c:v>
                </c:pt>
                <c:pt idx="9">
                  <c:v>25.252706527709961</c:v>
                </c:pt>
                <c:pt idx="10">
                  <c:v>65.304679870605469</c:v>
                </c:pt>
                <c:pt idx="11">
                  <c:v>66.633819580078125</c:v>
                </c:pt>
                <c:pt idx="12">
                  <c:v>31.625246047973629</c:v>
                </c:pt>
                <c:pt idx="13">
                  <c:v>50.437599182128913</c:v>
                </c:pt>
                <c:pt idx="14">
                  <c:v>56.735618591308587</c:v>
                </c:pt>
                <c:pt idx="15">
                  <c:v>73.229263305664063</c:v>
                </c:pt>
                <c:pt idx="16">
                  <c:v>84.36029052734375</c:v>
                </c:pt>
                <c:pt idx="17">
                  <c:v>47.376773834228523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Graf27!$A$3:$A$22</c15:f>
                <c15:dlblRangeCache>
                  <c:ptCount val="20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Dánsko</c:v>
                  </c:pt>
                  <c:pt idx="4">
                    <c:v>Fínsko</c:v>
                  </c:pt>
                  <c:pt idx="5">
                    <c:v>Francúzsko</c:v>
                  </c:pt>
                  <c:pt idx="6">
                    <c:v>Maďarsko</c:v>
                  </c:pt>
                  <c:pt idx="7">
                    <c:v>Taliansko</c:v>
                  </c:pt>
                  <c:pt idx="8">
                    <c:v>Lotyšsko</c:v>
                  </c:pt>
                  <c:pt idx="9">
                    <c:v>Litva</c:v>
                  </c:pt>
                  <c:pt idx="10">
                    <c:v>Malta</c:v>
                  </c:pt>
                  <c:pt idx="11">
                    <c:v>Holandsko</c:v>
                  </c:pt>
                  <c:pt idx="12">
                    <c:v>Poľsko</c:v>
                  </c:pt>
                  <c:pt idx="13">
                    <c:v>Portugalsko</c:v>
                  </c:pt>
                  <c:pt idx="14">
                    <c:v>Slovensko</c:v>
                  </c:pt>
                  <c:pt idx="15">
                    <c:v>Slovinsko</c:v>
                  </c:pt>
                  <c:pt idx="16">
                    <c:v>Španielsko</c:v>
                  </c:pt>
                  <c:pt idx="17">
                    <c:v>Švédsko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0D74-42E3-891F-0FB2D16621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in val="0.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  <c:majorUnit val="0.1"/>
      </c:valAx>
      <c:valAx>
        <c:axId val="516513552"/>
        <c:scaling>
          <c:orientation val="minMax"/>
          <c:max val="1.9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6601385514999"/>
          <c:y val="5.0330038092974969E-2"/>
          <c:w val="0.86358246481325773"/>
          <c:h val="0.84148356770265176"/>
        </c:manualLayout>
      </c:layout>
      <c:bubbleChart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1"/>
            <c:spPr>
              <a:solidFill>
                <a:srgbClr val="2F67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BE-4741-A3D3-68D7D6E75A42}"/>
              </c:ext>
            </c:extLst>
          </c:dPt>
          <c:dLbls>
            <c:dLbl>
              <c:idx val="0"/>
              <c:layout>
                <c:manualLayout>
                  <c:x val="-5.5751957476389648E-2"/>
                  <c:y val="-7.7657315565015428E-2"/>
                </c:manualLayout>
              </c:layout>
              <c:tx>
                <c:rich>
                  <a:bodyPr/>
                  <a:lstStyle/>
                  <a:p>
                    <a:fld id="{01D0D609-15EE-40C4-8AAE-4865E736958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7BE-4741-A3D3-68D7D6E75A42}"/>
                </c:ext>
              </c:extLst>
            </c:dLbl>
            <c:dLbl>
              <c:idx val="1"/>
              <c:layout>
                <c:manualLayout>
                  <c:x val="-8.5584092304493414E-3"/>
                  <c:y val="-1.115861595077294E-2"/>
                </c:manualLayout>
              </c:layout>
              <c:tx>
                <c:rich>
                  <a:bodyPr/>
                  <a:lstStyle/>
                  <a:p>
                    <a:fld id="{447AD4DC-4A1A-4777-9290-CD30670E8CE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7BE-4741-A3D3-68D7D6E75A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FDDBCE8-00E7-47EE-9066-D6ED0EFF2CB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7BE-4741-A3D3-68D7D6E75A42}"/>
                </c:ext>
              </c:extLst>
            </c:dLbl>
            <c:dLbl>
              <c:idx val="3"/>
              <c:layout>
                <c:manualLayout>
                  <c:x val="-0.11637272770756885"/>
                  <c:y val="-6.0841746660662478E-2"/>
                </c:manualLayout>
              </c:layout>
              <c:tx>
                <c:rich>
                  <a:bodyPr/>
                  <a:lstStyle/>
                  <a:p>
                    <a:fld id="{DC59B7DD-B750-43CA-92EF-C095CB0E3BC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7BE-4741-A3D3-68D7D6E75A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0A68F9F-B66B-4971-A1F4-0717C43FF1C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7BE-4741-A3D3-68D7D6E75A42}"/>
                </c:ext>
              </c:extLst>
            </c:dLbl>
            <c:dLbl>
              <c:idx val="5"/>
              <c:layout>
                <c:manualLayout>
                  <c:x val="-0.13584888407511797"/>
                  <c:y val="-0.13524601925327256"/>
                </c:manualLayout>
              </c:layout>
              <c:tx>
                <c:rich>
                  <a:bodyPr/>
                  <a:lstStyle/>
                  <a:p>
                    <a:fld id="{0D82E5E3-45E5-4A72-8836-566A3215089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7BE-4741-A3D3-68D7D6E75A42}"/>
                </c:ext>
              </c:extLst>
            </c:dLbl>
            <c:dLbl>
              <c:idx val="6"/>
              <c:layout>
                <c:manualLayout>
                  <c:x val="-7.7132001630543873E-2"/>
                  <c:y val="-7.6166639265186159E-2"/>
                </c:manualLayout>
              </c:layout>
              <c:tx>
                <c:rich>
                  <a:bodyPr/>
                  <a:lstStyle/>
                  <a:p>
                    <a:fld id="{41508D30-7DB1-4459-9C92-502F4B2A742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7BE-4741-A3D3-68D7D6E75A42}"/>
                </c:ext>
              </c:extLst>
            </c:dLbl>
            <c:dLbl>
              <c:idx val="7"/>
              <c:layout>
                <c:manualLayout>
                  <c:x val="-0.11760596310735499"/>
                  <c:y val="-7.153207890875414E-2"/>
                </c:manualLayout>
              </c:layout>
              <c:tx>
                <c:rich>
                  <a:bodyPr/>
                  <a:lstStyle/>
                  <a:p>
                    <a:fld id="{34D56401-BC40-49A0-AF14-4A07A9DF232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7BE-4741-A3D3-68D7D6E75A4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85DF0E4-C911-4884-9047-99193C6A753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7BE-4741-A3D3-68D7D6E75A4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4BA22B6-77B2-4460-9B28-53F7FBE8E95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7BE-4741-A3D3-68D7D6E75A4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0D0EF95-2B46-4513-9F70-564D75173C4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7BE-4741-A3D3-68D7D6E75A42}"/>
                </c:ext>
              </c:extLst>
            </c:dLbl>
            <c:dLbl>
              <c:idx val="11"/>
              <c:layout>
                <c:manualLayout>
                  <c:x val="-5.5513398175391034E-2"/>
                  <c:y val="5.5866031166881866E-2"/>
                </c:manualLayout>
              </c:layout>
              <c:tx>
                <c:rich>
                  <a:bodyPr/>
                  <a:lstStyle/>
                  <a:p>
                    <a:fld id="{B8FBFBBF-CB14-4A3F-99D5-53C362C3D84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7BE-4741-A3D3-68D7D6E75A42}"/>
                </c:ext>
              </c:extLst>
            </c:dLbl>
            <c:dLbl>
              <c:idx val="12"/>
              <c:layout>
                <c:manualLayout>
                  <c:x val="-2.7659600472772931E-2"/>
                  <c:y val="-7.1712580015228608E-2"/>
                </c:manualLayout>
              </c:layout>
              <c:tx>
                <c:rich>
                  <a:bodyPr/>
                  <a:lstStyle/>
                  <a:p>
                    <a:fld id="{218E63E4-3B34-47E5-BA11-73E20A72C9A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7BE-4741-A3D3-68D7D6E75A42}"/>
                </c:ext>
              </c:extLst>
            </c:dLbl>
            <c:dLbl>
              <c:idx val="13"/>
              <c:layout>
                <c:manualLayout>
                  <c:x val="-6.7735299669562932E-2"/>
                  <c:y val="-7.7860613988057964E-2"/>
                </c:manualLayout>
              </c:layout>
              <c:tx>
                <c:rich>
                  <a:bodyPr/>
                  <a:lstStyle/>
                  <a:p>
                    <a:fld id="{3F2210BB-9804-4F69-900D-09B214CBA5D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BE-4741-A3D3-68D7D6E75A4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BF058D0-5FCA-4729-AC44-4449AEADA08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7BE-4741-A3D3-68D7D6E75A42}"/>
                </c:ext>
              </c:extLst>
            </c:dLbl>
            <c:dLbl>
              <c:idx val="15"/>
              <c:layout>
                <c:manualLayout>
                  <c:x val="-4.7026209685024765E-2"/>
                  <c:y val="5.6040899995145513E-2"/>
                </c:manualLayout>
              </c:layout>
              <c:tx>
                <c:rich>
                  <a:bodyPr/>
                  <a:lstStyle/>
                  <a:p>
                    <a:fld id="{AB6CE5C7-16A9-42B5-9F67-516022462D3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7BE-4741-A3D3-68D7D6E75A42}"/>
                </c:ext>
              </c:extLst>
            </c:dLbl>
            <c:dLbl>
              <c:idx val="16"/>
              <c:layout>
                <c:manualLayout>
                  <c:x val="-2.0118350159484665E-3"/>
                  <c:y val="8.6151595718288468E-2"/>
                </c:manualLayout>
              </c:layout>
              <c:tx>
                <c:rich>
                  <a:bodyPr/>
                  <a:lstStyle/>
                  <a:p>
                    <a:fld id="{AC249DA8-FCA2-46D0-8813-16D69AD196D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7BE-4741-A3D3-68D7D6E75A4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E527632-ACAB-4461-9F13-7F11E8B34EF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7BE-4741-A3D3-68D7D6E75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Graf28!$B$4:$B$21</c:f>
              <c:numCache>
                <c:formatCode>0</c:formatCode>
                <c:ptCount val="18"/>
                <c:pt idx="0">
                  <c:v>0.54802527614075802</c:v>
                </c:pt>
                <c:pt idx="1">
                  <c:v>0.34389432930336777</c:v>
                </c:pt>
                <c:pt idx="2">
                  <c:v>0.24248415006903193</c:v>
                </c:pt>
                <c:pt idx="3">
                  <c:v>0.53089750681750192</c:v>
                </c:pt>
                <c:pt idx="4">
                  <c:v>0.46610780915917188</c:v>
                </c:pt>
                <c:pt idx="5">
                  <c:v>0.53564995625206613</c:v>
                </c:pt>
                <c:pt idx="6">
                  <c:v>0.13477306042334569</c:v>
                </c:pt>
                <c:pt idx="7">
                  <c:v>0.45518041594620184</c:v>
                </c:pt>
                <c:pt idx="8">
                  <c:v>1.2149048150491886</c:v>
                </c:pt>
                <c:pt idx="9">
                  <c:v>0.18339108512064245</c:v>
                </c:pt>
                <c:pt idx="10">
                  <c:v>1.5350258942196657</c:v>
                </c:pt>
                <c:pt idx="11">
                  <c:v>0.29701670910423156</c:v>
                </c:pt>
                <c:pt idx="12">
                  <c:v>0.28879643859853776</c:v>
                </c:pt>
                <c:pt idx="13">
                  <c:v>9.9580342430870494E-2</c:v>
                </c:pt>
                <c:pt idx="14">
                  <c:v>0.38343715153432273</c:v>
                </c:pt>
                <c:pt idx="15">
                  <c:v>0.47657903677659608</c:v>
                </c:pt>
                <c:pt idx="16">
                  <c:v>0.55113898626833968</c:v>
                </c:pt>
                <c:pt idx="17">
                  <c:v>0.57325097845641426</c:v>
                </c:pt>
              </c:numCache>
            </c:numRef>
          </c:xVal>
          <c:yVal>
            <c:numRef>
              <c:f>Graf28!$C$4:$C$21</c:f>
              <c:numCache>
                <c:formatCode>0</c:formatCode>
                <c:ptCount val="18"/>
                <c:pt idx="0">
                  <c:v>1.5302634398983936</c:v>
                </c:pt>
                <c:pt idx="1">
                  <c:v>0.75148033342782206</c:v>
                </c:pt>
                <c:pt idx="2">
                  <c:v>0.82324088743503709</c:v>
                </c:pt>
                <c:pt idx="3">
                  <c:v>1.4784829424432764</c:v>
                </c:pt>
                <c:pt idx="4">
                  <c:v>1.4062953418362476</c:v>
                </c:pt>
                <c:pt idx="5">
                  <c:v>1.4439553545989345</c:v>
                </c:pt>
                <c:pt idx="6">
                  <c:v>0.54378356055134958</c:v>
                </c:pt>
                <c:pt idx="7">
                  <c:v>1.2612427155666583</c:v>
                </c:pt>
                <c:pt idx="8">
                  <c:v>1.8867667990015977</c:v>
                </c:pt>
                <c:pt idx="9">
                  <c:v>0.7992239203836401</c:v>
                </c:pt>
                <c:pt idx="10">
                  <c:v>1.9749333055564418</c:v>
                </c:pt>
                <c:pt idx="11">
                  <c:v>0.7903676274723227</c:v>
                </c:pt>
                <c:pt idx="12">
                  <c:v>0.90209134981149242</c:v>
                </c:pt>
                <c:pt idx="13">
                  <c:v>0.77114100294379062</c:v>
                </c:pt>
                <c:pt idx="14">
                  <c:v>1.1282312412135291</c:v>
                </c:pt>
                <c:pt idx="15">
                  <c:v>1.255511832582908</c:v>
                </c:pt>
                <c:pt idx="16">
                  <c:v>1.5604115935047993</c:v>
                </c:pt>
                <c:pt idx="17">
                  <c:v>1.8610084416912567</c:v>
                </c:pt>
              </c:numCache>
            </c:numRef>
          </c:yVal>
          <c:bubbleSize>
            <c:numRef>
              <c:f>Graf28!$D$4:$D$21</c:f>
              <c:numCache>
                <c:formatCode>0</c:formatCode>
                <c:ptCount val="18"/>
                <c:pt idx="0">
                  <c:v>10.51420783996582</c:v>
                </c:pt>
                <c:pt idx="1">
                  <c:v>1.761309862136841</c:v>
                </c:pt>
                <c:pt idx="2">
                  <c:v>1.5145653486251831</c:v>
                </c:pt>
                <c:pt idx="3">
                  <c:v>2.6109938621521001</c:v>
                </c:pt>
                <c:pt idx="4">
                  <c:v>2.147627592086792</c:v>
                </c:pt>
                <c:pt idx="5">
                  <c:v>10.404849052429199</c:v>
                </c:pt>
                <c:pt idx="6">
                  <c:v>6.8478107452392578</c:v>
                </c:pt>
                <c:pt idx="7">
                  <c:v>2.693131685256958</c:v>
                </c:pt>
                <c:pt idx="8">
                  <c:v>0.75038284063339233</c:v>
                </c:pt>
                <c:pt idx="9">
                  <c:v>2.7229537963867192</c:v>
                </c:pt>
                <c:pt idx="10">
                  <c:v>11.332999229431151</c:v>
                </c:pt>
                <c:pt idx="11">
                  <c:v>3.0622401237487789</c:v>
                </c:pt>
                <c:pt idx="12">
                  <c:v>0.85122430324554443</c:v>
                </c:pt>
                <c:pt idx="13">
                  <c:v>4.671180248260498</c:v>
                </c:pt>
                <c:pt idx="14">
                  <c:v>1.0770552158355711</c:v>
                </c:pt>
                <c:pt idx="15">
                  <c:v>3.696403026580811</c:v>
                </c:pt>
                <c:pt idx="16">
                  <c:v>1.4972797632217409</c:v>
                </c:pt>
                <c:pt idx="17">
                  <c:v>0.82875990867614746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Graf28!$A$4:$A$21</c15:f>
                <c15:dlblRangeCache>
                  <c:ptCount val="18"/>
                  <c:pt idx="0">
                    <c:v>Belgicko</c:v>
                  </c:pt>
                  <c:pt idx="1">
                    <c:v>Chorvátsko</c:v>
                  </c:pt>
                  <c:pt idx="2">
                    <c:v>Česko</c:v>
                  </c:pt>
                  <c:pt idx="3">
                    <c:v>Dánsko</c:v>
                  </c:pt>
                  <c:pt idx="4">
                    <c:v>Fínsko</c:v>
                  </c:pt>
                  <c:pt idx="5">
                    <c:v>Francúzsko</c:v>
                  </c:pt>
                  <c:pt idx="6">
                    <c:v>Maďarsko</c:v>
                  </c:pt>
                  <c:pt idx="7">
                    <c:v>Taliansko</c:v>
                  </c:pt>
                  <c:pt idx="8">
                    <c:v>Lotyšsko</c:v>
                  </c:pt>
                  <c:pt idx="9">
                    <c:v>Litva</c:v>
                  </c:pt>
                  <c:pt idx="10">
                    <c:v>Holandsko</c:v>
                  </c:pt>
                  <c:pt idx="11">
                    <c:v>Poľsko</c:v>
                  </c:pt>
                  <c:pt idx="12">
                    <c:v>Portugalsko</c:v>
                  </c:pt>
                  <c:pt idx="13">
                    <c:v>Slovensko</c:v>
                  </c:pt>
                  <c:pt idx="14">
                    <c:v>Slovinsko</c:v>
                  </c:pt>
                  <c:pt idx="15">
                    <c:v>Španielsko</c:v>
                  </c:pt>
                  <c:pt idx="16">
                    <c:v>Švédsko</c:v>
                  </c:pt>
                  <c:pt idx="17">
                    <c:v>Švajčiarsko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97BE-4741-A3D3-68D7D6E75A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6515632"/>
        <c:axId val="516513552"/>
      </c:bubbleChart>
      <c:valAx>
        <c:axId val="516515632"/>
        <c:scaling>
          <c:orientation val="minMax"/>
          <c:max val="0.60000000000000009"/>
          <c:min val="5.000000000000001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Produktivita (log)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3552"/>
        <c:crosses val="autoZero"/>
        <c:crossBetween val="midCat"/>
      </c:valAx>
      <c:valAx>
        <c:axId val="516513552"/>
        <c:scaling>
          <c:orientation val="minMax"/>
          <c:max val="2"/>
          <c:min val="0.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r>
                  <a:rPr lang="en-US"/>
                  <a:t>Priemerná mzda (log)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 Semilight" panose="020B0402040204020203" pitchFamily="34" charset="0"/>
                  <a:ea typeface="+mn-ea"/>
                  <a:cs typeface="Segoe UI Semilight" panose="020B0402040204020203" pitchFamily="34" charset="0"/>
                </a:defRPr>
              </a:pPr>
              <a:endParaRPr lang="sk-S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5165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Graf29!$B$3</c:f>
              <c:strCache>
                <c:ptCount val="1"/>
                <c:pt idx="0">
                  <c:v>Pomer produktivít firiem v 10.decile k 1. decilu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00FF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numRef>
              <c:f>Graf29!$A$4:$A$23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Graf29!$B$4:$B$23</c:f>
              <c:numCache>
                <c:formatCode>0</c:formatCode>
                <c:ptCount val="20"/>
                <c:pt idx="0">
                  <c:v>6.2094568676631789</c:v>
                </c:pt>
                <c:pt idx="1">
                  <c:v>5.5759473870617953</c:v>
                </c:pt>
                <c:pt idx="2">
                  <c:v>5.5576798136843868</c:v>
                </c:pt>
                <c:pt idx="3">
                  <c:v>5.5877561881387621</c:v>
                </c:pt>
                <c:pt idx="4">
                  <c:v>4.6749925900378972</c:v>
                </c:pt>
                <c:pt idx="5">
                  <c:v>4.977625108535265</c:v>
                </c:pt>
                <c:pt idx="6">
                  <c:v>4.729596790916025</c:v>
                </c:pt>
                <c:pt idx="7">
                  <c:v>4.1576481773712173</c:v>
                </c:pt>
                <c:pt idx="8">
                  <c:v>4.4281659897620012</c:v>
                </c:pt>
                <c:pt idx="9">
                  <c:v>4.3300230866802671</c:v>
                </c:pt>
                <c:pt idx="10">
                  <c:v>3.9596609486291943</c:v>
                </c:pt>
                <c:pt idx="11">
                  <c:v>4.1923397401247433</c:v>
                </c:pt>
                <c:pt idx="12">
                  <c:v>3.7898094146988148</c:v>
                </c:pt>
                <c:pt idx="13">
                  <c:v>4.0577610410294156</c:v>
                </c:pt>
                <c:pt idx="14">
                  <c:v>3.7312394418945622</c:v>
                </c:pt>
                <c:pt idx="15">
                  <c:v>3.821319824000863</c:v>
                </c:pt>
                <c:pt idx="16">
                  <c:v>3.8579154191219489</c:v>
                </c:pt>
                <c:pt idx="17">
                  <c:v>3.846406276747603</c:v>
                </c:pt>
                <c:pt idx="18">
                  <c:v>3.6457242507204706</c:v>
                </c:pt>
                <c:pt idx="19" formatCode="0.0">
                  <c:v>3.3908157025519023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5-4E92-B357-328638DD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832287"/>
        <c:axId val="301850591"/>
      </c:lineChart>
      <c:catAx>
        <c:axId val="30183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01850591"/>
        <c:crosses val="autoZero"/>
        <c:auto val="1"/>
        <c:lblAlgn val="ctr"/>
        <c:lblOffset val="100"/>
        <c:noMultiLvlLbl val="0"/>
      </c:catAx>
      <c:valAx>
        <c:axId val="301850591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3018322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65485564304467E-2"/>
          <c:y val="2.7215292592225861E-2"/>
          <c:w val="0.90207895888014"/>
          <c:h val="0.88333193692614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Graf30!$A$3</c:f>
              <c:strCache>
                <c:ptCount val="1"/>
                <c:pt idx="0">
                  <c:v>2019 vs 2014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8F-45F7-A116-B67C5E53341A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8F-45F7-A116-B67C5E53341A}"/>
              </c:ext>
            </c:extLst>
          </c:dPt>
          <c:cat>
            <c:strRef>
              <c:f>Graf30!$B$2:$F$2</c:f>
              <c:strCache>
                <c:ptCount val="5"/>
                <c:pt idx="0">
                  <c:v>Priemer </c:v>
                </c:pt>
                <c:pt idx="1">
                  <c:v>Medián</c:v>
                </c:pt>
                <c:pt idx="3">
                  <c:v>Priemer </c:v>
                </c:pt>
                <c:pt idx="4">
                  <c:v>Medián</c:v>
                </c:pt>
              </c:strCache>
            </c:strRef>
          </c:cat>
          <c:val>
            <c:numRef>
              <c:f>Graf30!$B$3:$F$3</c:f>
              <c:numCache>
                <c:formatCode>0</c:formatCode>
                <c:ptCount val="5"/>
                <c:pt idx="0">
                  <c:v>6.8261969837020002</c:v>
                </c:pt>
                <c:pt idx="1">
                  <c:v>9.4847163068910003</c:v>
                </c:pt>
                <c:pt idx="3">
                  <c:v>-2.9202087357021043</c:v>
                </c:pt>
                <c:pt idx="4">
                  <c:v>-2.9853684135494944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F-45F7-A116-B67C5E53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264015"/>
        <c:axId val="1497264847"/>
      </c:barChart>
      <c:catAx>
        <c:axId val="1497264015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497264847"/>
        <c:crosses val="autoZero"/>
        <c:auto val="1"/>
        <c:lblAlgn val="ctr"/>
        <c:lblOffset val="100"/>
        <c:noMultiLvlLbl val="0"/>
      </c:catAx>
      <c:valAx>
        <c:axId val="1497264847"/>
        <c:scaling>
          <c:orientation val="minMax"/>
          <c:max val="12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497264015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1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1483557979518418E-2"/>
          <c:w val="0.907729188262969"/>
          <c:h val="0.78569353150134202"/>
        </c:manualLayout>
      </c:layout>
      <c:lineChart>
        <c:grouping val="standard"/>
        <c:varyColors val="0"/>
        <c:ser>
          <c:idx val="2"/>
          <c:order val="0"/>
          <c:tx>
            <c:strRef>
              <c:f>'Graf 2L'!$A$4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 2L'!$B$3:$O$3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2L'!$B$4:$O$4</c:f>
              <c:numCache>
                <c:formatCode>#,##0</c:formatCode>
                <c:ptCount val="14"/>
                <c:pt idx="0">
                  <c:v>100</c:v>
                </c:pt>
                <c:pt idx="1">
                  <c:v>101.947</c:v>
                </c:pt>
                <c:pt idx="2">
                  <c:v>102.35599999999999</c:v>
                </c:pt>
                <c:pt idx="3">
                  <c:v>102.70099999999999</c:v>
                </c:pt>
                <c:pt idx="4">
                  <c:v>103.82599999999999</c:v>
                </c:pt>
                <c:pt idx="5">
                  <c:v>108.834</c:v>
                </c:pt>
                <c:pt idx="6">
                  <c:v>109.039</c:v>
                </c:pt>
                <c:pt idx="7">
                  <c:v>113.017</c:v>
                </c:pt>
                <c:pt idx="8">
                  <c:v>114.383</c:v>
                </c:pt>
                <c:pt idx="9">
                  <c:v>118.661</c:v>
                </c:pt>
                <c:pt idx="10">
                  <c:v>122.619</c:v>
                </c:pt>
                <c:pt idx="11">
                  <c:v>122.72799999999999</c:v>
                </c:pt>
                <c:pt idx="12">
                  <c:v>120.88800000000001</c:v>
                </c:pt>
                <c:pt idx="13">
                  <c:v>119.908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CA-4DCB-9CCE-E32E714B03BF}"/>
            </c:ext>
          </c:extLst>
        </c:ser>
        <c:ser>
          <c:idx val="3"/>
          <c:order val="1"/>
          <c:tx>
            <c:strRef>
              <c:f>'Graf 2L'!$A$5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2L'!$B$5:$O$5</c:f>
              <c:numCache>
                <c:formatCode>#,##0</c:formatCode>
                <c:ptCount val="14"/>
                <c:pt idx="0">
                  <c:v>100</c:v>
                </c:pt>
                <c:pt idx="1">
                  <c:v>102.748</c:v>
                </c:pt>
                <c:pt idx="2">
                  <c:v>101.322</c:v>
                </c:pt>
                <c:pt idx="3">
                  <c:v>102.142</c:v>
                </c:pt>
                <c:pt idx="4">
                  <c:v>101.16500000000001</c:v>
                </c:pt>
                <c:pt idx="5">
                  <c:v>102.51900000000001</c:v>
                </c:pt>
                <c:pt idx="6">
                  <c:v>100.812</c:v>
                </c:pt>
                <c:pt idx="7">
                  <c:v>104.005</c:v>
                </c:pt>
                <c:pt idx="8">
                  <c:v>108.85599999999999</c:v>
                </c:pt>
                <c:pt idx="9">
                  <c:v>113.78</c:v>
                </c:pt>
                <c:pt idx="10">
                  <c:v>113.887</c:v>
                </c:pt>
                <c:pt idx="11">
                  <c:v>118.03400000000001</c:v>
                </c:pt>
                <c:pt idx="12">
                  <c:v>120.488</c:v>
                </c:pt>
                <c:pt idx="13">
                  <c:v>121.274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A-4DCB-9CCE-E32E714B03BF}"/>
            </c:ext>
          </c:extLst>
        </c:ser>
        <c:ser>
          <c:idx val="4"/>
          <c:order val="2"/>
          <c:tx>
            <c:strRef>
              <c:f>'Graf 2L'!$A$6</c:f>
              <c:strCache>
                <c:ptCount val="1"/>
                <c:pt idx="0">
                  <c:v>Poľsko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2L'!$B$6:$O$6</c:f>
              <c:numCache>
                <c:formatCode>#,##0</c:formatCode>
                <c:ptCount val="14"/>
                <c:pt idx="0">
                  <c:v>100</c:v>
                </c:pt>
                <c:pt idx="1">
                  <c:v>104.929</c:v>
                </c:pt>
                <c:pt idx="2">
                  <c:v>106.666</c:v>
                </c:pt>
                <c:pt idx="3">
                  <c:v>107.66500000000001</c:v>
                </c:pt>
                <c:pt idx="4">
                  <c:v>109.63200000000001</c:v>
                </c:pt>
                <c:pt idx="5">
                  <c:v>112.354</c:v>
                </c:pt>
                <c:pt idx="6">
                  <c:v>114.68899999999999</c:v>
                </c:pt>
                <c:pt idx="7">
                  <c:v>120.304</c:v>
                </c:pt>
                <c:pt idx="8">
                  <c:v>128.85499999999999</c:v>
                </c:pt>
                <c:pt idx="9">
                  <c:v>130.91399999999999</c:v>
                </c:pt>
                <c:pt idx="10">
                  <c:v>129.24199999999999</c:v>
                </c:pt>
                <c:pt idx="11">
                  <c:v>130.74100000000001</c:v>
                </c:pt>
                <c:pt idx="12">
                  <c:v>136.792</c:v>
                </c:pt>
                <c:pt idx="13">
                  <c:v>138.31899999999999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CA-4DCB-9CCE-E32E714B03BF}"/>
            </c:ext>
          </c:extLst>
        </c:ser>
        <c:ser>
          <c:idx val="5"/>
          <c:order val="3"/>
          <c:tx>
            <c:strRef>
              <c:f>'Graf 2L'!$A$7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rgbClr val="0032FF"/>
              </a:solidFill>
              <a:round/>
            </a:ln>
            <a:effectLst/>
          </c:spPr>
          <c:marker>
            <c:symbol val="none"/>
          </c:marker>
          <c:cat>
            <c:numRef>
              <c:f>'Graf 2L'!$B$3:$O$3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 2L'!$B$7:$O$7</c:f>
              <c:numCache>
                <c:formatCode>#,##0</c:formatCode>
                <c:ptCount val="14"/>
                <c:pt idx="0">
                  <c:v>100</c:v>
                </c:pt>
                <c:pt idx="1">
                  <c:v>101.45699999999999</c:v>
                </c:pt>
                <c:pt idx="2">
                  <c:v>103.22499999999999</c:v>
                </c:pt>
                <c:pt idx="3">
                  <c:v>105.797</c:v>
                </c:pt>
                <c:pt idx="4">
                  <c:v>107.88200000000001</c:v>
                </c:pt>
                <c:pt idx="5">
                  <c:v>111.61799999999999</c:v>
                </c:pt>
                <c:pt idx="6">
                  <c:v>112.04600000000001</c:v>
                </c:pt>
                <c:pt idx="7">
                  <c:v>114.505</c:v>
                </c:pt>
                <c:pt idx="8">
                  <c:v>117.486</c:v>
                </c:pt>
                <c:pt idx="9">
                  <c:v>119.756</c:v>
                </c:pt>
                <c:pt idx="10">
                  <c:v>127.98</c:v>
                </c:pt>
                <c:pt idx="11">
                  <c:v>135.28100000000001</c:v>
                </c:pt>
                <c:pt idx="12">
                  <c:v>131.15899999999999</c:v>
                </c:pt>
                <c:pt idx="13">
                  <c:v>131.684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CA-4DCB-9CCE-E32E714B0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13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64597021554598E-2"/>
          <c:y val="2.1483557979518418E-2"/>
          <c:w val="0.907729188262969"/>
          <c:h val="0.78569353150134202"/>
        </c:manualLayout>
      </c:layout>
      <c:lineChart>
        <c:grouping val="standard"/>
        <c:varyColors val="0"/>
        <c:ser>
          <c:idx val="2"/>
          <c:order val="0"/>
          <c:tx>
            <c:strRef>
              <c:f>'Graf 2P'!$A$4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 2P'!$B$3:$F$3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2P'!$B$4:$F$4</c:f>
              <c:numCache>
                <c:formatCode>#,##0</c:formatCode>
                <c:ptCount val="5"/>
                <c:pt idx="0">
                  <c:v>100</c:v>
                </c:pt>
                <c:pt idx="1">
                  <c:v>103.3355525404303</c:v>
                </c:pt>
                <c:pt idx="2">
                  <c:v>103.42741085950733</c:v>
                </c:pt>
                <c:pt idx="3">
                  <c:v>101.87677501453723</c:v>
                </c:pt>
                <c:pt idx="4">
                  <c:v>101.05089287971616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6-44D9-913C-52308472170B}"/>
            </c:ext>
          </c:extLst>
        </c:ser>
        <c:ser>
          <c:idx val="3"/>
          <c:order val="1"/>
          <c:tx>
            <c:strRef>
              <c:f>'Graf 2P'!$A$5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2P'!$B$5:$F$5</c:f>
              <c:numCache>
                <c:formatCode>#,##0</c:formatCode>
                <c:ptCount val="5"/>
                <c:pt idx="0">
                  <c:v>100</c:v>
                </c:pt>
                <c:pt idx="1">
                  <c:v>100.09404113200915</c:v>
                </c:pt>
                <c:pt idx="2">
                  <c:v>103.73879416417648</c:v>
                </c:pt>
                <c:pt idx="3">
                  <c:v>105.89558797679732</c:v>
                </c:pt>
                <c:pt idx="4">
                  <c:v>106.58639479697662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6-44D9-913C-52308472170B}"/>
            </c:ext>
          </c:extLst>
        </c:ser>
        <c:ser>
          <c:idx val="4"/>
          <c:order val="2"/>
          <c:tx>
            <c:strRef>
              <c:f>'Graf 2P'!$A$6</c:f>
              <c:strCache>
                <c:ptCount val="1"/>
                <c:pt idx="0">
                  <c:v>Poľsko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2P'!$B$6:$F$6</c:f>
              <c:numCache>
                <c:formatCode>#,##0</c:formatCode>
                <c:ptCount val="5"/>
                <c:pt idx="0">
                  <c:v>100</c:v>
                </c:pt>
                <c:pt idx="1">
                  <c:v>98.722825671815087</c:v>
                </c:pt>
                <c:pt idx="2">
                  <c:v>99.867852177765585</c:v>
                </c:pt>
                <c:pt idx="3">
                  <c:v>104.48997051499458</c:v>
                </c:pt>
                <c:pt idx="4">
                  <c:v>105.65638510778068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6-44D9-913C-52308472170B}"/>
            </c:ext>
          </c:extLst>
        </c:ser>
        <c:ser>
          <c:idx val="5"/>
          <c:order val="3"/>
          <c:tx>
            <c:strRef>
              <c:f>'Graf 2P'!$A$7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rgbClr val="0032FF"/>
              </a:solidFill>
              <a:round/>
            </a:ln>
            <a:effectLst/>
          </c:spPr>
          <c:marker>
            <c:symbol val="none"/>
          </c:marker>
          <c:cat>
            <c:numRef>
              <c:f>'Graf 2P'!$B$3:$F$3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2P'!$B$7:$F$7</c:f>
              <c:numCache>
                <c:formatCode>#,##0</c:formatCode>
                <c:ptCount val="5"/>
                <c:pt idx="0">
                  <c:v>100</c:v>
                </c:pt>
                <c:pt idx="1">
                  <c:v>106.8672968369017</c:v>
                </c:pt>
                <c:pt idx="2">
                  <c:v>112.96385984835833</c:v>
                </c:pt>
                <c:pt idx="3">
                  <c:v>109.52186111760579</c:v>
                </c:pt>
                <c:pt idx="4">
                  <c:v>109.96025251344399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D6-44D9-913C-523084721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11328"/>
        <c:axId val="947416736"/>
      </c:lineChart>
      <c:catAx>
        <c:axId val="9474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6736"/>
        <c:crosses val="autoZero"/>
        <c:auto val="1"/>
        <c:lblAlgn val="ctr"/>
        <c:lblOffset val="100"/>
        <c:noMultiLvlLbl val="0"/>
      </c:catAx>
      <c:valAx>
        <c:axId val="947416736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474113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33814523184596E-2"/>
          <c:y val="5.0925925925925923E-2"/>
          <c:w val="0.57232174103237099"/>
          <c:h val="0.8509317585301837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'Graf 4'!$A$6</c:f>
              <c:strCache>
                <c:ptCount val="1"/>
                <c:pt idx="0">
                  <c:v>Obchod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4'!$B$6:$F$6</c:f>
              <c:numCache>
                <c:formatCode>0</c:formatCode>
                <c:ptCount val="5"/>
                <c:pt idx="0">
                  <c:v>21.642879062447918</c:v>
                </c:pt>
                <c:pt idx="1">
                  <c:v>40.765941068245894</c:v>
                </c:pt>
                <c:pt idx="3">
                  <c:v>19.362648788494752</c:v>
                </c:pt>
                <c:pt idx="4">
                  <c:v>27.210249784770259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9-47F3-BA74-FA827DBF3117}"/>
            </c:ext>
          </c:extLst>
        </c:ser>
        <c:ser>
          <c:idx val="1"/>
          <c:order val="1"/>
          <c:tx>
            <c:strRef>
              <c:f>'Graf 4'!$A$8</c:f>
              <c:strCache>
                <c:ptCount val="1"/>
                <c:pt idx="0">
                  <c:v>Nehnuteľnosti a odborné činnosti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4'!$B$8:$F$8</c:f>
              <c:numCache>
                <c:formatCode>0</c:formatCode>
                <c:ptCount val="5"/>
                <c:pt idx="0">
                  <c:v>15.887354282955553</c:v>
                </c:pt>
                <c:pt idx="1">
                  <c:v>16.204186415636499</c:v>
                </c:pt>
                <c:pt idx="3">
                  <c:v>7.8667074959069501</c:v>
                </c:pt>
                <c:pt idx="4">
                  <c:v>12.102715652442285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9-47F3-BA74-FA827DBF3117}"/>
            </c:ext>
          </c:extLst>
        </c:ser>
        <c:ser>
          <c:idx val="6"/>
          <c:order val="2"/>
          <c:tx>
            <c:strRef>
              <c:f>'Graf 4'!$A$7</c:f>
              <c:strCache>
                <c:ptCount val="1"/>
                <c:pt idx="0">
                  <c:v>Doprava, hotely, IKT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4'!$B$7:$F$7</c:f>
              <c:numCache>
                <c:formatCode>0</c:formatCode>
                <c:ptCount val="5"/>
                <c:pt idx="0">
                  <c:v>17.095268984016979</c:v>
                </c:pt>
                <c:pt idx="1">
                  <c:v>15.077944987855071</c:v>
                </c:pt>
                <c:pt idx="3">
                  <c:v>20.296339549767282</c:v>
                </c:pt>
                <c:pt idx="4">
                  <c:v>17.54026273975197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9-47F3-BA74-FA827DBF3117}"/>
            </c:ext>
          </c:extLst>
        </c:ser>
        <c:ser>
          <c:idx val="5"/>
          <c:order val="3"/>
          <c:tx>
            <c:strRef>
              <c:f>'Graf 4'!$A$10</c:f>
              <c:strCache>
                <c:ptCount val="1"/>
                <c:pt idx="0">
                  <c:v>Zdravotná starostlivosť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39-47F3-BA74-FA827DBF31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39-47F3-BA74-FA827DBF3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4'!$B$10:$F$10</c:f>
              <c:numCache>
                <c:formatCode>0</c:formatCode>
                <c:ptCount val="5"/>
                <c:pt idx="0">
                  <c:v>8.3651824377956565</c:v>
                </c:pt>
                <c:pt idx="1">
                  <c:v>1.0703649409590199</c:v>
                </c:pt>
                <c:pt idx="3">
                  <c:v>2.9668543097024718</c:v>
                </c:pt>
                <c:pt idx="4">
                  <c:v>1.3230156842508403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9-47F3-BA74-FA827DBF3117}"/>
            </c:ext>
          </c:extLst>
        </c:ser>
        <c:ser>
          <c:idx val="4"/>
          <c:order val="4"/>
          <c:tx>
            <c:strRef>
              <c:f>'Graf 4'!$A$5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4'!$B$5:$F$5</c:f>
              <c:numCache>
                <c:formatCode>0</c:formatCode>
                <c:ptCount val="5"/>
                <c:pt idx="0">
                  <c:v>14.109262327696062</c:v>
                </c:pt>
                <c:pt idx="1">
                  <c:v>5.3836757630010874</c:v>
                </c:pt>
                <c:pt idx="3">
                  <c:v>11.85677202864311</c:v>
                </c:pt>
                <c:pt idx="4">
                  <c:v>4.8450930562261361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39-47F3-BA74-FA827DBF3117}"/>
            </c:ext>
          </c:extLst>
        </c:ser>
        <c:ser>
          <c:idx val="2"/>
          <c:order val="5"/>
          <c:tx>
            <c:strRef>
              <c:f>'Graf 4'!$A$4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4'!$B$4:$F$4</c:f>
              <c:numCache>
                <c:formatCode>0</c:formatCode>
                <c:ptCount val="5"/>
                <c:pt idx="0">
                  <c:v>9.9994341046964905</c:v>
                </c:pt>
                <c:pt idx="1">
                  <c:v>10.665275725777512</c:v>
                </c:pt>
                <c:pt idx="3">
                  <c:v>22.40058562544138</c:v>
                </c:pt>
                <c:pt idx="4">
                  <c:v>27.524319346280134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39-47F3-BA74-FA827DBF3117}"/>
            </c:ext>
          </c:extLst>
        </c:ser>
        <c:ser>
          <c:idx val="0"/>
          <c:order val="6"/>
          <c:tx>
            <c:strRef>
              <c:f>'Graf 4'!$A$9</c:f>
              <c:strCache>
                <c:ptCount val="1"/>
                <c:pt idx="0">
                  <c:v>Administratíva a ostatné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4'!$B$3:$F$3</c:f>
              <c:strCache>
                <c:ptCount val="5"/>
                <c:pt idx="0">
                  <c:v>Dom_mikro</c:v>
                </c:pt>
                <c:pt idx="1">
                  <c:v>Zahr_mikro</c:v>
                </c:pt>
                <c:pt idx="3">
                  <c:v>Dom_malý</c:v>
                </c:pt>
                <c:pt idx="4">
                  <c:v>Zahr_malý</c:v>
                </c:pt>
              </c:strCache>
            </c:strRef>
          </c:cat>
          <c:val>
            <c:numRef>
              <c:f>'Graf 4'!$B$9:$F$9</c:f>
              <c:numCache>
                <c:formatCode>0</c:formatCode>
                <c:ptCount val="5"/>
                <c:pt idx="0">
                  <c:v>12.900618800391326</c:v>
                </c:pt>
                <c:pt idx="1">
                  <c:v>10.832611098524922</c:v>
                </c:pt>
                <c:pt idx="3">
                  <c:v>15.250092202044037</c:v>
                </c:pt>
                <c:pt idx="4">
                  <c:v>9.4543437362783855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39-47F3-BA74-FA827DBF31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2662575"/>
        <c:axId val="1292653423"/>
      </c:barChart>
      <c:catAx>
        <c:axId val="12926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92653423"/>
        <c:crosses val="autoZero"/>
        <c:auto val="1"/>
        <c:lblAlgn val="ctr"/>
        <c:lblOffset val="100"/>
        <c:noMultiLvlLbl val="0"/>
      </c:catAx>
      <c:valAx>
        <c:axId val="129265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9266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249409448818895"/>
          <c:y val="8.3331146106736642E-2"/>
          <c:w val="0.35390069991251089"/>
          <c:h val="0.79629848352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76012948564965E-2"/>
          <c:y val="5.0925925925925923E-2"/>
          <c:w val="0.60168727729170191"/>
          <c:h val="0.80593748616068661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Graf7!$A$6</c:f>
              <c:strCache>
                <c:ptCount val="1"/>
                <c:pt idx="0">
                  <c:v>Obchod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Graf7!$B$6:$F$6</c:f>
              <c:numCache>
                <c:formatCode>0</c:formatCode>
                <c:ptCount val="5"/>
                <c:pt idx="0">
                  <c:v>15.046915213967619</c:v>
                </c:pt>
                <c:pt idx="1">
                  <c:v>15.740183869483229</c:v>
                </c:pt>
                <c:pt idx="3">
                  <c:v>20.137825425838962</c:v>
                </c:pt>
                <c:pt idx="4">
                  <c:v>10.675859077464862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D-4EA0-98F4-7ED7D3F92B24}"/>
            </c:ext>
          </c:extLst>
        </c:ser>
        <c:ser>
          <c:idx val="1"/>
          <c:order val="1"/>
          <c:tx>
            <c:strRef>
              <c:f>Graf7!$A$8</c:f>
              <c:strCache>
                <c:ptCount val="1"/>
                <c:pt idx="0">
                  <c:v>Nehnuteľnosti a odborné činnosti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Graf7!$B$8:$F$8</c:f>
              <c:numCache>
                <c:formatCode>0</c:formatCode>
                <c:ptCount val="5"/>
                <c:pt idx="0">
                  <c:v>7.2467261086290344</c:v>
                </c:pt>
                <c:pt idx="1">
                  <c:v>6.7813347664892225</c:v>
                </c:pt>
                <c:pt idx="3">
                  <c:v>1.9851032255824468</c:v>
                </c:pt>
                <c:pt idx="4">
                  <c:v>3.5405710350082127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D-4EA0-98F4-7ED7D3F92B24}"/>
            </c:ext>
          </c:extLst>
        </c:ser>
        <c:ser>
          <c:idx val="6"/>
          <c:order val="2"/>
          <c:tx>
            <c:strRef>
              <c:f>Graf7!$A$7</c:f>
              <c:strCache>
                <c:ptCount val="1"/>
                <c:pt idx="0">
                  <c:v>Doprava, hotely, IKT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Graf7!$B$7:$F$7</c:f>
              <c:numCache>
                <c:formatCode>0</c:formatCode>
                <c:ptCount val="5"/>
                <c:pt idx="0">
                  <c:v>13.200138575514034</c:v>
                </c:pt>
                <c:pt idx="1">
                  <c:v>14.058179778392008</c:v>
                </c:pt>
                <c:pt idx="3">
                  <c:v>29.515705010623751</c:v>
                </c:pt>
                <c:pt idx="4">
                  <c:v>15.618877764559024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D-4EA0-98F4-7ED7D3F92B24}"/>
            </c:ext>
          </c:extLst>
        </c:ser>
        <c:ser>
          <c:idx val="5"/>
          <c:order val="3"/>
          <c:tx>
            <c:strRef>
              <c:f>Graf7!$A$10</c:f>
              <c:strCache>
                <c:ptCount val="1"/>
                <c:pt idx="0">
                  <c:v>Zdravotná starostlivosť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145778710015711E-2"/>
                  <c:y val="-4.49943757030379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AD-4EA0-98F4-7ED7D3F92B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D-4EA0-98F4-7ED7D3F92B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AD-4EA0-98F4-7ED7D3F92B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Graf7!$B$10:$F$10</c:f>
              <c:numCache>
                <c:formatCode>0</c:formatCode>
                <c:ptCount val="5"/>
                <c:pt idx="0">
                  <c:v>3.3242903045726138</c:v>
                </c:pt>
                <c:pt idx="1">
                  <c:v>1.747832383110669</c:v>
                </c:pt>
                <c:pt idx="3">
                  <c:v>14.256214364965647</c:v>
                </c:pt>
                <c:pt idx="4">
                  <c:v>3.6588666475409677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AD-4EA0-98F4-7ED7D3F92B24}"/>
            </c:ext>
          </c:extLst>
        </c:ser>
        <c:ser>
          <c:idx val="4"/>
          <c:order val="4"/>
          <c:tx>
            <c:strRef>
              <c:f>Graf7!$A$5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340849501835302E-2"/>
                  <c:y val="4.4994375703037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AD-4EA0-98F4-7ED7D3F92B24}"/>
                </c:ext>
              </c:extLst>
            </c:dLbl>
            <c:dLbl>
              <c:idx val="3"/>
              <c:layout>
                <c:manualLayout>
                  <c:x val="4.614577871001565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AD-4EA0-98F4-7ED7D3F92B24}"/>
                </c:ext>
              </c:extLst>
            </c:dLbl>
            <c:dLbl>
              <c:idx val="4"/>
              <c:layout>
                <c:manualLayout>
                  <c:x val="5.0340849501835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AD-4EA0-98F4-7ED7D3F92B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Graf7!$B$5:$F$5</c:f>
              <c:numCache>
                <c:formatCode>0</c:formatCode>
                <c:ptCount val="5"/>
                <c:pt idx="0">
                  <c:v>6.2075674365757942</c:v>
                </c:pt>
                <c:pt idx="1">
                  <c:v>1.7382994907376228</c:v>
                </c:pt>
                <c:pt idx="3">
                  <c:v>1.2003879787379939</c:v>
                </c:pt>
                <c:pt idx="4">
                  <c:v>2.0454271520221985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AD-4EA0-98F4-7ED7D3F92B24}"/>
            </c:ext>
          </c:extLst>
        </c:ser>
        <c:ser>
          <c:idx val="2"/>
          <c:order val="5"/>
          <c:tx>
            <c:strRef>
              <c:f>Graf7!$A$4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Graf7!$B$4:$F$4</c:f>
              <c:numCache>
                <c:formatCode>0</c:formatCode>
                <c:ptCount val="5"/>
                <c:pt idx="0">
                  <c:v>34.965971383900587</c:v>
                </c:pt>
                <c:pt idx="1">
                  <c:v>51.121892931324886</c:v>
                </c:pt>
                <c:pt idx="3">
                  <c:v>25.365923398417053</c:v>
                </c:pt>
                <c:pt idx="4">
                  <c:v>58.107293805076935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AD-4EA0-98F4-7ED7D3F92B24}"/>
            </c:ext>
          </c:extLst>
        </c:ser>
        <c:ser>
          <c:idx val="0"/>
          <c:order val="6"/>
          <c:tx>
            <c:strRef>
              <c:f>Graf7!$A$9</c:f>
              <c:strCache>
                <c:ptCount val="1"/>
                <c:pt idx="0">
                  <c:v>Administratíva a ostatné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Graf7!$B$3:$F$3</c:f>
              <c:strCache>
                <c:ptCount val="5"/>
                <c:pt idx="0">
                  <c:v>Dom_stredný</c:v>
                </c:pt>
                <c:pt idx="1">
                  <c:v>Zahr_stredný</c:v>
                </c:pt>
                <c:pt idx="3">
                  <c:v>Dom_veľký </c:v>
                </c:pt>
                <c:pt idx="4">
                  <c:v>Zahr_veľký </c:v>
                </c:pt>
              </c:strCache>
            </c:strRef>
          </c:cat>
          <c:val>
            <c:numRef>
              <c:f>Graf7!$B$9:$F$9</c:f>
              <c:numCache>
                <c:formatCode>0</c:formatCode>
                <c:ptCount val="5"/>
                <c:pt idx="0">
                  <c:v>20.008390976840367</c:v>
                </c:pt>
                <c:pt idx="1">
                  <c:v>8.8122767804623781</c:v>
                </c:pt>
                <c:pt idx="3">
                  <c:v>7.5388405958341487</c:v>
                </c:pt>
                <c:pt idx="4">
                  <c:v>6.3531045183277968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AD-4EA0-98F4-7ED7D3F92B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2662575"/>
        <c:axId val="1292653423"/>
      </c:barChart>
      <c:catAx>
        <c:axId val="12926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92653423"/>
        <c:crosses val="autoZero"/>
        <c:auto val="1"/>
        <c:lblAlgn val="ctr"/>
        <c:lblOffset val="100"/>
        <c:noMultiLvlLbl val="0"/>
      </c:catAx>
      <c:valAx>
        <c:axId val="129265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9266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185958074066121"/>
          <c:y val="8.3331146106736642E-2"/>
          <c:w val="0.3245351357823848"/>
          <c:h val="0.79629848352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33814523184596E-2"/>
          <c:y val="5.0925925925925923E-2"/>
          <c:w val="0.50792785371267413"/>
          <c:h val="0.85093175853018377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Graf10!$A$6</c:f>
              <c:strCache>
                <c:ptCount val="1"/>
                <c:pt idx="0">
                  <c:v>Obchod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Graf10!$B$3:$C$3</c:f>
              <c:strCache>
                <c:ptCount val="2"/>
                <c:pt idx="0">
                  <c:v>Dom_veľmi veľký XL</c:v>
                </c:pt>
                <c:pt idx="1">
                  <c:v>Zahr_veľmi veľký XL</c:v>
                </c:pt>
              </c:strCache>
            </c:strRef>
          </c:cat>
          <c:val>
            <c:numRef>
              <c:f>Graf10!$B$6:$C$6</c:f>
              <c:numCache>
                <c:formatCode>0</c:formatCode>
                <c:ptCount val="2"/>
                <c:pt idx="0">
                  <c:v>5.353505963156036</c:v>
                </c:pt>
                <c:pt idx="1">
                  <c:v>25.89175074684869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1-48B8-BC45-06F6E603200F}"/>
            </c:ext>
          </c:extLst>
        </c:ser>
        <c:ser>
          <c:idx val="3"/>
          <c:order val="2"/>
          <c:tx>
            <c:strRef>
              <c:f>Graf10!$A$7</c:f>
              <c:strCache>
                <c:ptCount val="1"/>
                <c:pt idx="0">
                  <c:v>Doprava, sklady, IKT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2592592592592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F1-48B8-BC45-06F6E6032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Graf10!$B$3:$C$3</c:f>
              <c:strCache>
                <c:ptCount val="2"/>
                <c:pt idx="0">
                  <c:v>Dom_veľmi veľký XL</c:v>
                </c:pt>
                <c:pt idx="1">
                  <c:v>Zahr_veľmi veľký XL</c:v>
                </c:pt>
              </c:strCache>
            </c:strRef>
          </c:cat>
          <c:val>
            <c:numRef>
              <c:f>Graf10!$B$7:$C$7</c:f>
              <c:numCache>
                <c:formatCode>0</c:formatCode>
                <c:ptCount val="2"/>
                <c:pt idx="0">
                  <c:v>61.585138060166607</c:v>
                </c:pt>
                <c:pt idx="1">
                  <c:v>9.4174474249185778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1-48B8-BC45-06F6E603200F}"/>
            </c:ext>
          </c:extLst>
        </c:ser>
        <c:ser>
          <c:idx val="1"/>
          <c:order val="3"/>
          <c:tx>
            <c:strRef>
              <c:f>Graf10!$A$5</c:f>
              <c:strCache>
                <c:ptCount val="1"/>
                <c:pt idx="0">
                  <c:v>Ostatné činnosti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Graf10!$B$3:$C$3</c:f>
              <c:strCache>
                <c:ptCount val="2"/>
                <c:pt idx="0">
                  <c:v>Dom_veľmi veľký XL</c:v>
                </c:pt>
                <c:pt idx="1">
                  <c:v>Zahr_veľmi veľký XL</c:v>
                </c:pt>
              </c:strCache>
            </c:strRef>
          </c:cat>
          <c:val>
            <c:numRef>
              <c:f>Graf10!$B$5:$C$5</c:f>
              <c:numCache>
                <c:formatCode>0</c:formatCode>
                <c:ptCount val="2"/>
                <c:pt idx="0">
                  <c:v>8.6310891192832582</c:v>
                </c:pt>
                <c:pt idx="1">
                  <c:v>4.8018904575077546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1-48B8-BC45-06F6E603200F}"/>
            </c:ext>
          </c:extLst>
        </c:ser>
        <c:ser>
          <c:idx val="0"/>
          <c:order val="4"/>
          <c:tx>
            <c:strRef>
              <c:f>Graf10!$A$4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Graf10!$B$3:$C$3</c:f>
              <c:strCache>
                <c:ptCount val="2"/>
                <c:pt idx="0">
                  <c:v>Dom_veľmi veľký XL</c:v>
                </c:pt>
                <c:pt idx="1">
                  <c:v>Zahr_veľmi veľký XL</c:v>
                </c:pt>
              </c:strCache>
            </c:strRef>
          </c:cat>
          <c:val>
            <c:numRef>
              <c:f>Graf10!$B$4:$C$4</c:f>
              <c:numCache>
                <c:formatCode>0</c:formatCode>
                <c:ptCount val="2"/>
                <c:pt idx="0">
                  <c:v>24.430266857394102</c:v>
                </c:pt>
                <c:pt idx="1">
                  <c:v>59.888911370724998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F1-48B8-BC45-06F6E6032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2662575"/>
        <c:axId val="1292653423"/>
        <c:extLst>
          <c:ext xmlns:c15="http://schemas.microsoft.com/office/drawing/2012/chart" uri="{02D57815-91ED-43cb-92C2-25804820EDAC}">
            <c15:filteredBarSeries>
              <c15:ser>
                <c:idx val="4"/>
                <c:order val="1"/>
                <c:tx>
                  <c:strRef>
                    <c:extLst>
                      <c:ext uri="{02D57815-91ED-43cb-92C2-25804820EDAC}">
                        <c15:formulaRef>
                          <c15:sqref>Graf10!$A$8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bg1">
                      <a:lumMod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FF2-43F3-954B-C636EAFC9E4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Segoe UI Semilight" panose="020B0402040204020203" pitchFamily="34" charset="0"/>
                          <a:ea typeface="+mn-ea"/>
                          <a:cs typeface="Segoe UI Semilight" panose="020B0402040204020203" pitchFamily="34" charset="0"/>
                        </a:defRPr>
                      </a:pPr>
                      <a:endParaRPr lang="sk-SK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Graf10!$B$3:$C$3</c15:sqref>
                        </c15:formulaRef>
                      </c:ext>
                    </c:extLst>
                    <c:strCache>
                      <c:ptCount val="2"/>
                      <c:pt idx="0">
                        <c:v>Dom_veľmi veľký XL</c:v>
                      </c:pt>
                      <c:pt idx="1">
                        <c:v>Zahr_veľmi veľký XL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Graf10!$B$8:$C$8</c15:sqref>
                        </c15:formulaRef>
                      </c:ext>
                    </c:extLst>
                    <c:numCache>
                      <c:formatCode>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BF1-48B8-BC45-06F6E603200F}"/>
                  </c:ext>
                </c:extLst>
              </c15:ser>
            </c15:filteredBarSeries>
          </c:ext>
        </c:extLst>
      </c:barChart>
      <c:catAx>
        <c:axId val="129266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92653423"/>
        <c:crosses val="autoZero"/>
        <c:auto val="1"/>
        <c:lblAlgn val="ctr"/>
        <c:lblOffset val="100"/>
        <c:noMultiLvlLbl val="0"/>
      </c:catAx>
      <c:valAx>
        <c:axId val="129265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1292662575"/>
        <c:crosses val="autoZero"/>
        <c:crossBetween val="between"/>
        <c:majorUnit val="0.2"/>
      </c:valAx>
      <c:spPr>
        <a:noFill/>
        <a:ln>
          <a:noFill/>
        </a:ln>
        <a:effectLst>
          <a:softEdge rad="0"/>
        </a:effectLst>
      </c:spPr>
    </c:plotArea>
    <c:legend>
      <c:legendPos val="b"/>
      <c:layout>
        <c:manualLayout>
          <c:xMode val="edge"/>
          <c:yMode val="edge"/>
          <c:x val="0.62125197484251216"/>
          <c:y val="0.25569115762034533"/>
          <c:w val="0.35642607862863246"/>
          <c:h val="0.54208688346241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6802098277354"/>
          <c:y val="2.5288805061349347E-2"/>
          <c:w val="0.67535527691121588"/>
          <c:h val="0.755229160172150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Graf13!$B$3</c:f>
              <c:strCache>
                <c:ptCount val="1"/>
                <c:pt idx="0">
                  <c:v>Dom_mikro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Graf13!$B$4:$B$17</c:f>
              <c:numCache>
                <c:formatCode>0</c:formatCode>
                <c:ptCount val="14"/>
                <c:pt idx="0">
                  <c:v>9.7315758701870418</c:v>
                </c:pt>
                <c:pt idx="1">
                  <c:v>3.4473022254722383</c:v>
                </c:pt>
                <c:pt idx="2">
                  <c:v>39.935537857895184</c:v>
                </c:pt>
                <c:pt idx="3">
                  <c:v>33.657830167063352</c:v>
                </c:pt>
                <c:pt idx="4">
                  <c:v>14.162352868639694</c:v>
                </c:pt>
                <c:pt idx="5">
                  <c:v>0.38618365934517651</c:v>
                </c:pt>
                <c:pt idx="6">
                  <c:v>13.052507936253535</c:v>
                </c:pt>
                <c:pt idx="7">
                  <c:v>15.285564414003467</c:v>
                </c:pt>
                <c:pt idx="8">
                  <c:v>12.846148738672007</c:v>
                </c:pt>
                <c:pt idx="9">
                  <c:v>2.0597720071954839</c:v>
                </c:pt>
                <c:pt idx="10">
                  <c:v>19.126841355613237</c:v>
                </c:pt>
                <c:pt idx="11">
                  <c:v>1.1350627380989151</c:v>
                </c:pt>
                <c:pt idx="12">
                  <c:v>6.1363814506515055E-2</c:v>
                </c:pt>
                <c:pt idx="13">
                  <c:v>4.5228042253213294E-2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1-45C8-B84B-0B4BF579C31B}"/>
            </c:ext>
          </c:extLst>
        </c:ser>
        <c:ser>
          <c:idx val="1"/>
          <c:order val="1"/>
          <c:tx>
            <c:strRef>
              <c:f>Graf13!$C$3</c:f>
              <c:strCache>
                <c:ptCount val="1"/>
                <c:pt idx="0">
                  <c:v>Dom_malý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Graf13!$C$4:$C$17</c:f>
              <c:numCache>
                <c:formatCode>0</c:formatCode>
                <c:ptCount val="14"/>
                <c:pt idx="0">
                  <c:v>42.749774708525315</c:v>
                </c:pt>
                <c:pt idx="1">
                  <c:v>2.2429618155180875</c:v>
                </c:pt>
                <c:pt idx="2">
                  <c:v>16.577702667340034</c:v>
                </c:pt>
                <c:pt idx="3">
                  <c:v>16</c:v>
                </c:pt>
                <c:pt idx="4">
                  <c:v>14.047519661256336</c:v>
                </c:pt>
                <c:pt idx="5">
                  <c:v>0.44237695731424909</c:v>
                </c:pt>
                <c:pt idx="6">
                  <c:v>26.939701614052648</c:v>
                </c:pt>
                <c:pt idx="7">
                  <c:v>21.05178363121075</c:v>
                </c:pt>
                <c:pt idx="8">
                  <c:v>7.9888787938090937</c:v>
                </c:pt>
                <c:pt idx="9">
                  <c:v>5.8044052129043715</c:v>
                </c:pt>
                <c:pt idx="10">
                  <c:v>6.9622195271038132</c:v>
                </c:pt>
                <c:pt idx="11">
                  <c:v>2.0692286291169695</c:v>
                </c:pt>
                <c:pt idx="12">
                  <c:v>0.21909358441276908</c:v>
                </c:pt>
                <c:pt idx="13">
                  <c:v>3.8390146216898284E-2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1-45C8-B84B-0B4BF579C31B}"/>
            </c:ext>
          </c:extLst>
        </c:ser>
        <c:ser>
          <c:idx val="2"/>
          <c:order val="2"/>
          <c:tx>
            <c:strRef>
              <c:f>Graf13!$D$3</c:f>
              <c:strCache>
                <c:ptCount val="1"/>
                <c:pt idx="0">
                  <c:v>Dom_stredný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Graf13!$D$4:$D$17</c:f>
              <c:numCache>
                <c:formatCode>0</c:formatCode>
                <c:ptCount val="14"/>
                <c:pt idx="0">
                  <c:v>29.148647328015542</c:v>
                </c:pt>
                <c:pt idx="1">
                  <c:v>0</c:v>
                </c:pt>
                <c:pt idx="2">
                  <c:v>10.199876159951028</c:v>
                </c:pt>
                <c:pt idx="3">
                  <c:v>15</c:v>
                </c:pt>
                <c:pt idx="4">
                  <c:v>13.882246215228911</c:v>
                </c:pt>
                <c:pt idx="5">
                  <c:v>54.532257143910357</c:v>
                </c:pt>
                <c:pt idx="6">
                  <c:v>20.062091918598274</c:v>
                </c:pt>
                <c:pt idx="7">
                  <c:v>9.0347677689255246</c:v>
                </c:pt>
                <c:pt idx="8">
                  <c:v>4.972692245865705</c:v>
                </c:pt>
                <c:pt idx="9">
                  <c:v>15.849129021284567</c:v>
                </c:pt>
                <c:pt idx="10">
                  <c:v>3.9048107455925121</c:v>
                </c:pt>
                <c:pt idx="11">
                  <c:v>1.0420462635752183</c:v>
                </c:pt>
                <c:pt idx="12">
                  <c:v>0.67926280709462539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1-45C8-B84B-0B4BF579C31B}"/>
            </c:ext>
          </c:extLst>
        </c:ser>
        <c:ser>
          <c:idx val="3"/>
          <c:order val="3"/>
          <c:tx>
            <c:strRef>
              <c:f>Graf13!$E$3</c:f>
              <c:strCache>
                <c:ptCount val="1"/>
                <c:pt idx="0">
                  <c:v>Dom_veľký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Graf13!$E$4:$E$17</c:f>
              <c:numCache>
                <c:formatCode>0</c:formatCode>
                <c:ptCount val="14"/>
                <c:pt idx="0">
                  <c:v>0</c:v>
                </c:pt>
                <c:pt idx="1">
                  <c:v>66.836025066354537</c:v>
                </c:pt>
                <c:pt idx="2">
                  <c:v>1.1846257089584753</c:v>
                </c:pt>
                <c:pt idx="3">
                  <c:v>0</c:v>
                </c:pt>
                <c:pt idx="4">
                  <c:v>20.904619974864648</c:v>
                </c:pt>
                <c:pt idx="5">
                  <c:v>6.3866061026711494</c:v>
                </c:pt>
                <c:pt idx="6">
                  <c:v>1.4757411048746913</c:v>
                </c:pt>
                <c:pt idx="7">
                  <c:v>4.677543638810068</c:v>
                </c:pt>
                <c:pt idx="8">
                  <c:v>14.389057176845041</c:v>
                </c:pt>
                <c:pt idx="9">
                  <c:v>7.3651478870610392</c:v>
                </c:pt>
                <c:pt idx="10">
                  <c:v>0</c:v>
                </c:pt>
                <c:pt idx="11">
                  <c:v>6.851307942118555</c:v>
                </c:pt>
                <c:pt idx="12">
                  <c:v>0.72427694888511862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61-45C8-B84B-0B4BF579C31B}"/>
            </c:ext>
          </c:extLst>
        </c:ser>
        <c:ser>
          <c:idx val="4"/>
          <c:order val="4"/>
          <c:tx>
            <c:strRef>
              <c:f>Graf13!$F$3</c:f>
              <c:strCache>
                <c:ptCount val="1"/>
                <c:pt idx="0">
                  <c:v>Zahr_mikro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Graf13!$F$4:$F$17</c:f>
              <c:numCache>
                <c:formatCode>0</c:formatCode>
                <c:ptCount val="14"/>
                <c:pt idx="0">
                  <c:v>1.5610301373016033</c:v>
                </c:pt>
                <c:pt idx="1">
                  <c:v>0.5784933898036837</c:v>
                </c:pt>
                <c:pt idx="2">
                  <c:v>13.177634414404659</c:v>
                </c:pt>
                <c:pt idx="3">
                  <c:v>6.3421698329366505</c:v>
                </c:pt>
                <c:pt idx="4">
                  <c:v>2.3128775524091476</c:v>
                </c:pt>
                <c:pt idx="5">
                  <c:v>8.8260837527008446E-3</c:v>
                </c:pt>
                <c:pt idx="6">
                  <c:v>2.4342309841113616</c:v>
                </c:pt>
                <c:pt idx="7">
                  <c:v>6.609872827928247</c:v>
                </c:pt>
                <c:pt idx="8">
                  <c:v>2.7983025917990516</c:v>
                </c:pt>
                <c:pt idx="9">
                  <c:v>3.1732988868135512E-2</c:v>
                </c:pt>
                <c:pt idx="10">
                  <c:v>9.0782630962429991</c:v>
                </c:pt>
                <c:pt idx="11">
                  <c:v>0.15165649365638711</c:v>
                </c:pt>
                <c:pt idx="12">
                  <c:v>0.46857783489043781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61-45C8-B84B-0B4BF579C31B}"/>
            </c:ext>
          </c:extLst>
        </c:ser>
        <c:ser>
          <c:idx val="5"/>
          <c:order val="5"/>
          <c:tx>
            <c:strRef>
              <c:f>Graf13!$G$3</c:f>
              <c:strCache>
                <c:ptCount val="1"/>
                <c:pt idx="0">
                  <c:v>Zahr_malý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Graf13!$G$4:$G$17</c:f>
              <c:numCache>
                <c:formatCode>0</c:formatCode>
                <c:ptCount val="14"/>
                <c:pt idx="0">
                  <c:v>6.0910465757090639</c:v>
                </c:pt>
                <c:pt idx="1">
                  <c:v>1.0805692891493901</c:v>
                </c:pt>
                <c:pt idx="2">
                  <c:v>8.7329609481729804</c:v>
                </c:pt>
                <c:pt idx="3">
                  <c:v>15</c:v>
                </c:pt>
                <c:pt idx="4">
                  <c:v>6.3827072156836913</c:v>
                </c:pt>
                <c:pt idx="5">
                  <c:v>0.69639394243441721</c:v>
                </c:pt>
                <c:pt idx="6">
                  <c:v>8.7826177212351677</c:v>
                </c:pt>
                <c:pt idx="7">
                  <c:v>15.269708614677011</c:v>
                </c:pt>
                <c:pt idx="8">
                  <c:v>3.6167303360286702</c:v>
                </c:pt>
                <c:pt idx="9">
                  <c:v>3.192551411078854</c:v>
                </c:pt>
                <c:pt idx="10">
                  <c:v>20.802005948404627</c:v>
                </c:pt>
                <c:pt idx="11">
                  <c:v>6.2998908137578109</c:v>
                </c:pt>
                <c:pt idx="12">
                  <c:v>0.51975045681807075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61-45C8-B84B-0B4BF579C31B}"/>
            </c:ext>
          </c:extLst>
        </c:ser>
        <c:ser>
          <c:idx val="6"/>
          <c:order val="6"/>
          <c:tx>
            <c:strRef>
              <c:f>Graf13!$H$3</c:f>
              <c:strCache>
                <c:ptCount val="1"/>
                <c:pt idx="0">
                  <c:v>Zahr_stredný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Graf13!$H$4:$H$17</c:f>
              <c:numCache>
                <c:formatCode>0</c:formatCode>
                <c:ptCount val="14"/>
                <c:pt idx="0">
                  <c:v>10.717925380261432</c:v>
                </c:pt>
                <c:pt idx="1">
                  <c:v>4.0776107035895199</c:v>
                </c:pt>
                <c:pt idx="2">
                  <c:v>8.609606414557156</c:v>
                </c:pt>
                <c:pt idx="3">
                  <c:v>14</c:v>
                </c:pt>
                <c:pt idx="4">
                  <c:v>17.162182971935465</c:v>
                </c:pt>
                <c:pt idx="5">
                  <c:v>29.247770611130257</c:v>
                </c:pt>
                <c:pt idx="6">
                  <c:v>18.45759277435884</c:v>
                </c:pt>
                <c:pt idx="7">
                  <c:v>16.473028349512255</c:v>
                </c:pt>
                <c:pt idx="8">
                  <c:v>10.51867843561366</c:v>
                </c:pt>
                <c:pt idx="9">
                  <c:v>26.582234300289475</c:v>
                </c:pt>
                <c:pt idx="10">
                  <c:v>29.554485655197265</c:v>
                </c:pt>
                <c:pt idx="11">
                  <c:v>4.400906251510718</c:v>
                </c:pt>
                <c:pt idx="12">
                  <c:v>7.3778345988683851</c:v>
                </c:pt>
                <c:pt idx="13">
                  <c:v>0.15230934387070377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61-45C8-B84B-0B4BF579C31B}"/>
            </c:ext>
          </c:extLst>
        </c:ser>
        <c:ser>
          <c:idx val="7"/>
          <c:order val="7"/>
          <c:tx>
            <c:strRef>
              <c:f>Graf13!$I$3</c:f>
              <c:strCache>
                <c:ptCount val="1"/>
                <c:pt idx="0">
                  <c:v>Zahr_veľký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Graf13!$A$4:$A$17</c:f>
              <c:strCache>
                <c:ptCount val="14"/>
                <c:pt idx="0">
                  <c:v>Poľnohospodárstvo</c:v>
                </c:pt>
                <c:pt idx="1">
                  <c:v>Pošta a kuriéri</c:v>
                </c:pt>
                <c:pt idx="2">
                  <c:v>Nehnuteľnosti</c:v>
                </c:pt>
                <c:pt idx="3">
                  <c:v>Reklama, dizajn</c:v>
                </c:pt>
                <c:pt idx="4">
                  <c:v>Oprava a inštalácia strojov</c:v>
                </c:pt>
                <c:pt idx="5">
                  <c:v>Herne a stávkové kancelárie</c:v>
                </c:pt>
                <c:pt idx="6">
                  <c:v>Obchod s motorovými vozidlami</c:v>
                </c:pt>
                <c:pt idx="7">
                  <c:v>Veľkoobchod</c:v>
                </c:pt>
                <c:pt idx="8">
                  <c:v>Maloobchod</c:v>
                </c:pt>
                <c:pt idx="9">
                  <c:v>Cementárne, úprava kameňa</c:v>
                </c:pt>
                <c:pt idx="10">
                  <c:v>Prenájom a lízing</c:v>
                </c:pt>
                <c:pt idx="11">
                  <c:v>Telekomunikácie</c:v>
                </c:pt>
                <c:pt idx="12">
                  <c:v>Výroba motorových vozidiel</c:v>
                </c:pt>
                <c:pt idx="13">
                  <c:v>Rafinérie</c:v>
                </c:pt>
              </c:strCache>
            </c:strRef>
          </c:cat>
          <c:val>
            <c:numRef>
              <c:f>Graf13!$I$4:$I$17</c:f>
              <c:numCache>
                <c:formatCode>0</c:formatCode>
                <c:ptCount val="14"/>
                <c:pt idx="0">
                  <c:v>0</c:v>
                </c:pt>
                <c:pt idx="1">
                  <c:v>21.73703751011255</c:v>
                </c:pt>
                <c:pt idx="2">
                  <c:v>1.5820558287204765</c:v>
                </c:pt>
                <c:pt idx="3">
                  <c:v>0</c:v>
                </c:pt>
                <c:pt idx="4">
                  <c:v>11.145493539982107</c:v>
                </c:pt>
                <c:pt idx="5">
                  <c:v>8.2995854994416884</c:v>
                </c:pt>
                <c:pt idx="6">
                  <c:v>8.7955159465154864</c:v>
                </c:pt>
                <c:pt idx="7">
                  <c:v>11.597730754932678</c:v>
                </c:pt>
                <c:pt idx="8">
                  <c:v>42.869511681366774</c:v>
                </c:pt>
                <c:pt idx="9">
                  <c:v>39.115027171318076</c:v>
                </c:pt>
                <c:pt idx="10">
                  <c:v>10.571373671845546</c:v>
                </c:pt>
                <c:pt idx="11">
                  <c:v>78.049900868165423</c:v>
                </c:pt>
                <c:pt idx="12">
                  <c:v>89.949839954524066</c:v>
                </c:pt>
                <c:pt idx="13">
                  <c:v>99.764072467659176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61-45C8-B84B-0B4BF579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352704"/>
        <c:axId val="484337728"/>
      </c:barChart>
      <c:catAx>
        <c:axId val="48435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484337728"/>
        <c:crosses val="autoZero"/>
        <c:auto val="1"/>
        <c:lblAlgn val="ctr"/>
        <c:lblOffset val="100"/>
        <c:noMultiLvlLbl val="0"/>
      </c:catAx>
      <c:valAx>
        <c:axId val="4843377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4843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0870146413324"/>
          <c:y val="0.87508535411012867"/>
          <c:w val="0.60386923561581285"/>
          <c:h val="0.11183474002399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6802098277354"/>
          <c:y val="2.5288805061349347E-2"/>
          <c:w val="0.67535527691121588"/>
          <c:h val="0.755229160172150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Graf14!$B$3</c:f>
              <c:strCache>
                <c:ptCount val="1"/>
                <c:pt idx="0">
                  <c:v>Dom_mikro</c:v>
                </c:pt>
              </c:strCache>
            </c:strRef>
          </c:tx>
          <c:spPr>
            <a:solidFill>
              <a:srgbClr val="0032C8"/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Graf14!$B$4:$B$14</c:f>
              <c:numCache>
                <c:formatCode>0</c:formatCode>
                <c:ptCount val="11"/>
                <c:pt idx="0">
                  <c:v>0.75209613208194681</c:v>
                </c:pt>
                <c:pt idx="1">
                  <c:v>6.9214934468688556</c:v>
                </c:pt>
                <c:pt idx="2">
                  <c:v>5</c:v>
                </c:pt>
                <c:pt idx="3">
                  <c:v>5.724506306827819</c:v>
                </c:pt>
                <c:pt idx="4">
                  <c:v>15.74791872464434</c:v>
                </c:pt>
                <c:pt idx="5">
                  <c:v>36.949096284964511</c:v>
                </c:pt>
                <c:pt idx="6">
                  <c:v>53.552704869735443</c:v>
                </c:pt>
                <c:pt idx="7">
                  <c:v>0.59696657893400107</c:v>
                </c:pt>
                <c:pt idx="8">
                  <c:v>70.015814064432163</c:v>
                </c:pt>
                <c:pt idx="9">
                  <c:v>28.818721787134699</c:v>
                </c:pt>
                <c:pt idx="10">
                  <c:v>82.600116668632396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0-456A-B4D9-068EA1C1127F}"/>
            </c:ext>
          </c:extLst>
        </c:ser>
        <c:ser>
          <c:idx val="1"/>
          <c:order val="1"/>
          <c:tx>
            <c:strRef>
              <c:f>Graf14!$C$3</c:f>
              <c:strCache>
                <c:ptCount val="1"/>
                <c:pt idx="0">
                  <c:v>Dom_malý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Graf14!$C$4:$C$14</c:f>
              <c:numCache>
                <c:formatCode>0</c:formatCode>
                <c:ptCount val="11"/>
                <c:pt idx="0">
                  <c:v>14.018750512780853</c:v>
                </c:pt>
                <c:pt idx="1">
                  <c:v>15.567027486268739</c:v>
                </c:pt>
                <c:pt idx="2">
                  <c:v>0</c:v>
                </c:pt>
                <c:pt idx="3">
                  <c:v>18.560225993235214</c:v>
                </c:pt>
                <c:pt idx="4">
                  <c:v>33.072515897205037</c:v>
                </c:pt>
                <c:pt idx="5">
                  <c:v>9.8411568696764746</c:v>
                </c:pt>
                <c:pt idx="6">
                  <c:v>18.538926434103612</c:v>
                </c:pt>
                <c:pt idx="7">
                  <c:v>0.53073725997389565</c:v>
                </c:pt>
                <c:pt idx="8">
                  <c:v>23.903374769055656</c:v>
                </c:pt>
                <c:pt idx="9">
                  <c:v>15.973549648999141</c:v>
                </c:pt>
                <c:pt idx="10">
                  <c:v>16.903776004726247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0-456A-B4D9-068EA1C1127F}"/>
            </c:ext>
          </c:extLst>
        </c:ser>
        <c:ser>
          <c:idx val="2"/>
          <c:order val="2"/>
          <c:tx>
            <c:strRef>
              <c:f>Graf14!$D$3</c:f>
              <c:strCache>
                <c:ptCount val="1"/>
                <c:pt idx="0">
                  <c:v>Dom_stredný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Graf14!$D$4:$D$14</c:f>
              <c:numCache>
                <c:formatCode>0</c:formatCode>
                <c:ptCount val="11"/>
                <c:pt idx="0">
                  <c:v>17.62431279844705</c:v>
                </c:pt>
                <c:pt idx="1">
                  <c:v>3.4527553501442219</c:v>
                </c:pt>
                <c:pt idx="2">
                  <c:v>6.9053417443339313</c:v>
                </c:pt>
                <c:pt idx="3">
                  <c:v>38.107419066772422</c:v>
                </c:pt>
                <c:pt idx="4">
                  <c:v>27.33383100487406</c:v>
                </c:pt>
                <c:pt idx="5">
                  <c:v>7.7708636294682787</c:v>
                </c:pt>
                <c:pt idx="6">
                  <c:v>11.000375667383949</c:v>
                </c:pt>
                <c:pt idx="7">
                  <c:v>12.198985317384931</c:v>
                </c:pt>
                <c:pt idx="8">
                  <c:v>0</c:v>
                </c:pt>
                <c:pt idx="9">
                  <c:v>5.1978214726366865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0-456A-B4D9-068EA1C1127F}"/>
            </c:ext>
          </c:extLst>
        </c:ser>
        <c:ser>
          <c:idx val="3"/>
          <c:order val="3"/>
          <c:tx>
            <c:strRef>
              <c:f>Graf14!$E$3</c:f>
              <c:strCache>
                <c:ptCount val="1"/>
                <c:pt idx="0">
                  <c:v>Dom_veľký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Graf14!$E$4:$E$14</c:f>
              <c:numCache>
                <c:formatCode>0</c:formatCode>
                <c:ptCount val="11"/>
                <c:pt idx="0">
                  <c:v>5.3984149812248612</c:v>
                </c:pt>
                <c:pt idx="1">
                  <c:v>24.605665279456975</c:v>
                </c:pt>
                <c:pt idx="2">
                  <c:v>53.044588450780083</c:v>
                </c:pt>
                <c:pt idx="3">
                  <c:v>12.655661212355565</c:v>
                </c:pt>
                <c:pt idx="4">
                  <c:v>1.8469634725721649</c:v>
                </c:pt>
                <c:pt idx="5">
                  <c:v>24.768940321457155</c:v>
                </c:pt>
                <c:pt idx="6">
                  <c:v>0</c:v>
                </c:pt>
                <c:pt idx="7">
                  <c:v>75.756819700059594</c:v>
                </c:pt>
                <c:pt idx="8">
                  <c:v>0</c:v>
                </c:pt>
                <c:pt idx="9">
                  <c:v>48.670032067233699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0-456A-B4D9-068EA1C1127F}"/>
            </c:ext>
          </c:extLst>
        </c:ser>
        <c:ser>
          <c:idx val="4"/>
          <c:order val="4"/>
          <c:tx>
            <c:strRef>
              <c:f>Graf14!$F$3</c:f>
              <c:strCache>
                <c:ptCount val="1"/>
                <c:pt idx="0">
                  <c:v>Zahr_mikro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Graf14!$F$4:$F$14</c:f>
              <c:numCache>
                <c:formatCode>0</c:formatCode>
                <c:ptCount val="11"/>
                <c:pt idx="0">
                  <c:v>4.0446563410958272E-2</c:v>
                </c:pt>
                <c:pt idx="1">
                  <c:v>1.5539142888260562</c:v>
                </c:pt>
                <c:pt idx="2">
                  <c:v>4.8885343241604264</c:v>
                </c:pt>
                <c:pt idx="3">
                  <c:v>0.29862336604163631</c:v>
                </c:pt>
                <c:pt idx="4">
                  <c:v>1.3498997037759159</c:v>
                </c:pt>
                <c:pt idx="5">
                  <c:v>0.42574630560641069</c:v>
                </c:pt>
                <c:pt idx="6">
                  <c:v>3.6084704396939657</c:v>
                </c:pt>
                <c:pt idx="7">
                  <c:v>9.4088329353344741E-2</c:v>
                </c:pt>
                <c:pt idx="8">
                  <c:v>-0.32686026585538858</c:v>
                </c:pt>
                <c:pt idx="9">
                  <c:v>1.002158506252639</c:v>
                </c:pt>
                <c:pt idx="10">
                  <c:v>0.49610732664135654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E0-456A-B4D9-068EA1C1127F}"/>
            </c:ext>
          </c:extLst>
        </c:ser>
        <c:ser>
          <c:idx val="5"/>
          <c:order val="5"/>
          <c:tx>
            <c:strRef>
              <c:f>Graf14!$G$3</c:f>
              <c:strCache>
                <c:ptCount val="1"/>
                <c:pt idx="0">
                  <c:v>Zahr_malý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Graf14!$G$4:$G$14</c:f>
              <c:numCache>
                <c:formatCode>0</c:formatCode>
                <c:ptCount val="11"/>
                <c:pt idx="0">
                  <c:v>-4.8888510300765395E-2</c:v>
                </c:pt>
                <c:pt idx="1">
                  <c:v>10.362986692882576</c:v>
                </c:pt>
                <c:pt idx="2">
                  <c:v>8.1605519757719396</c:v>
                </c:pt>
                <c:pt idx="3">
                  <c:v>0.8242018498261956</c:v>
                </c:pt>
                <c:pt idx="4">
                  <c:v>8.7931718291501415</c:v>
                </c:pt>
                <c:pt idx="5">
                  <c:v>1.5381231559795325</c:v>
                </c:pt>
                <c:pt idx="6">
                  <c:v>3.6533765238675215</c:v>
                </c:pt>
                <c:pt idx="7">
                  <c:v>0</c:v>
                </c:pt>
                <c:pt idx="8">
                  <c:v>0</c:v>
                </c:pt>
                <c:pt idx="9">
                  <c:v>0.33771651774313721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E0-456A-B4D9-068EA1C1127F}"/>
            </c:ext>
          </c:extLst>
        </c:ser>
        <c:ser>
          <c:idx val="6"/>
          <c:order val="6"/>
          <c:tx>
            <c:strRef>
              <c:f>Graf14!$H$3</c:f>
              <c:strCache>
                <c:ptCount val="1"/>
                <c:pt idx="0">
                  <c:v>Zahr_stredný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Graf14!$H$4:$H$14</c:f>
              <c:numCache>
                <c:formatCode>0</c:formatCode>
                <c:ptCount val="11"/>
                <c:pt idx="0">
                  <c:v>10.748753735698491</c:v>
                </c:pt>
                <c:pt idx="1">
                  <c:v>37.536157455552576</c:v>
                </c:pt>
                <c:pt idx="2">
                  <c:v>22</c:v>
                </c:pt>
                <c:pt idx="3">
                  <c:v>5.0815065292180774</c:v>
                </c:pt>
                <c:pt idx="4">
                  <c:v>11.855699367778348</c:v>
                </c:pt>
                <c:pt idx="5">
                  <c:v>3.2311889499082862</c:v>
                </c:pt>
                <c:pt idx="6">
                  <c:v>9.6461460652155058</c:v>
                </c:pt>
                <c:pt idx="7">
                  <c:v>0</c:v>
                </c:pt>
                <c:pt idx="8">
                  <c:v>6.407671432367569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E0-456A-B4D9-068EA1C1127F}"/>
            </c:ext>
          </c:extLst>
        </c:ser>
        <c:ser>
          <c:idx val="7"/>
          <c:order val="7"/>
          <c:tx>
            <c:strRef>
              <c:f>Graf14!$I$3</c:f>
              <c:strCache>
                <c:ptCount val="1"/>
                <c:pt idx="0">
                  <c:v>Zahr_veľký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Graf14!$A$4:$A$14</c:f>
              <c:strCache>
                <c:ptCount val="11"/>
                <c:pt idx="0">
                  <c:v>Farmaceutická výroba</c:v>
                </c:pt>
                <c:pt idx="1">
                  <c:v>Dobývanie kameňa, piesku, minerálov</c:v>
                </c:pt>
                <c:pt idx="2">
                  <c:v>Energetika</c:v>
                </c:pt>
                <c:pt idx="3">
                  <c:v>Bezpečnostné služby</c:v>
                </c:pt>
                <c:pt idx="4">
                  <c:v>Hotely, ubytovne</c:v>
                </c:pt>
                <c:pt idx="5">
                  <c:v>Ambulantná a zubná starostlivosť</c:v>
                </c:pt>
                <c:pt idx="6">
                  <c:v>Vzdelávanie</c:v>
                </c:pt>
                <c:pt idx="7">
                  <c:v>Dodávka vody</c:v>
                </c:pt>
                <c:pt idx="8">
                  <c:v>Umenie</c:v>
                </c:pt>
                <c:pt idx="9">
                  <c:v>Lesníctvo a ťažba dreva</c:v>
                </c:pt>
                <c:pt idx="10">
                  <c:v>Rezidenčná zdravotná starostlivosť</c:v>
                </c:pt>
              </c:strCache>
            </c:strRef>
          </c:cat>
          <c:val>
            <c:numRef>
              <c:f>Graf14!$I$4:$I$14</c:f>
              <c:numCache>
                <c:formatCode>0</c:formatCode>
                <c:ptCount val="11"/>
                <c:pt idx="0">
                  <c:v>51.466113786656607</c:v>
                </c:pt>
                <c:pt idx="1">
                  <c:v>0</c:v>
                </c:pt>
                <c:pt idx="2">
                  <c:v>0</c:v>
                </c:pt>
                <c:pt idx="3">
                  <c:v>18.747855675723081</c:v>
                </c:pt>
                <c:pt idx="4">
                  <c:v>0</c:v>
                </c:pt>
                <c:pt idx="5">
                  <c:v>15.47488448293935</c:v>
                </c:pt>
                <c:pt idx="6">
                  <c:v>0</c:v>
                </c:pt>
                <c:pt idx="7">
                  <c:v>10.822402814294229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E0-456A-B4D9-068EA1C1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352704"/>
        <c:axId val="484337728"/>
      </c:barChart>
      <c:catAx>
        <c:axId val="48435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484337728"/>
        <c:crosses val="autoZero"/>
        <c:auto val="1"/>
        <c:lblAlgn val="ctr"/>
        <c:lblOffset val="100"/>
        <c:noMultiLvlLbl val="0"/>
      </c:catAx>
      <c:valAx>
        <c:axId val="48433772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sk-SK"/>
          </a:p>
        </c:txPr>
        <c:crossAx val="4843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0870146413324"/>
          <c:y val="0.87508535411012867"/>
          <c:w val="0.60386923561581285"/>
          <c:h val="0.11183474002399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8</xdr:row>
      <xdr:rowOff>142875</xdr:rowOff>
    </xdr:from>
    <xdr:to>
      <xdr:col>7</xdr:col>
      <xdr:colOff>22225</xdr:colOff>
      <xdr:row>24</xdr:row>
      <xdr:rowOff>131233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EDA9742-D9E9-4925-8D53-292314014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2</xdr:row>
      <xdr:rowOff>47625</xdr:rowOff>
    </xdr:from>
    <xdr:to>
      <xdr:col>13</xdr:col>
      <xdr:colOff>417066</xdr:colOff>
      <xdr:row>16</xdr:row>
      <xdr:rowOff>82934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257175"/>
          <a:ext cx="7303641" cy="296900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117475</xdr:colOff>
      <xdr:row>2</xdr:row>
      <xdr:rowOff>47625</xdr:rowOff>
    </xdr:from>
    <xdr:to>
      <xdr:col>14</xdr:col>
      <xdr:colOff>19050</xdr:colOff>
      <xdr:row>14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28575</xdr:rowOff>
    </xdr:from>
    <xdr:to>
      <xdr:col>13</xdr:col>
      <xdr:colOff>319148</xdr:colOff>
      <xdr:row>16</xdr:row>
      <xdr:rowOff>63884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238125"/>
          <a:ext cx="7291448" cy="296900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38100</xdr:rowOff>
    </xdr:from>
    <xdr:to>
      <xdr:col>13</xdr:col>
      <xdr:colOff>423923</xdr:colOff>
      <xdr:row>16</xdr:row>
      <xdr:rowOff>67313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247650"/>
          <a:ext cx="7291448" cy="29629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0</xdr:row>
      <xdr:rowOff>203200</xdr:rowOff>
    </xdr:from>
    <xdr:to>
      <xdr:col>9</xdr:col>
      <xdr:colOff>66675</xdr:colOff>
      <xdr:row>19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2</xdr:row>
      <xdr:rowOff>9525</xdr:rowOff>
    </xdr:from>
    <xdr:to>
      <xdr:col>12</xdr:col>
      <xdr:colOff>441399</xdr:colOff>
      <xdr:row>17</xdr:row>
      <xdr:rowOff>170593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219075"/>
          <a:ext cx="6718374" cy="33043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171450</xdr:rowOff>
    </xdr:from>
    <xdr:to>
      <xdr:col>13</xdr:col>
      <xdr:colOff>589676</xdr:colOff>
      <xdr:row>21</xdr:row>
      <xdr:rowOff>160400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171450"/>
          <a:ext cx="7504826" cy="43895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336551</xdr:colOff>
      <xdr:row>1</xdr:row>
      <xdr:rowOff>159808</xdr:rowOff>
    </xdr:from>
    <xdr:to>
      <xdr:col>17</xdr:col>
      <xdr:colOff>349251</xdr:colOff>
      <xdr:row>19</xdr:row>
      <xdr:rowOff>101070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</xdr:row>
      <xdr:rowOff>93133</xdr:rowOff>
    </xdr:from>
    <xdr:to>
      <xdr:col>17</xdr:col>
      <xdr:colOff>381001</xdr:colOff>
      <xdr:row>17</xdr:row>
      <xdr:rowOff>23284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256116</xdr:colOff>
      <xdr:row>3</xdr:row>
      <xdr:rowOff>38100</xdr:rowOff>
    </xdr:from>
    <xdr:to>
      <xdr:col>9</xdr:col>
      <xdr:colOff>247650</xdr:colOff>
      <xdr:row>27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8</xdr:row>
      <xdr:rowOff>142875</xdr:rowOff>
    </xdr:from>
    <xdr:to>
      <xdr:col>7</xdr:col>
      <xdr:colOff>22225</xdr:colOff>
      <xdr:row>24</xdr:row>
      <xdr:rowOff>131233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CE543A1-3F33-4A7A-8BAD-E9DA0F6CA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373855</xdr:colOff>
      <xdr:row>6</xdr:row>
      <xdr:rowOff>57150</xdr:rowOff>
    </xdr:from>
    <xdr:to>
      <xdr:col>8</xdr:col>
      <xdr:colOff>533399</xdr:colOff>
      <xdr:row>21</xdr:row>
      <xdr:rowOff>109538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212725</xdr:colOff>
      <xdr:row>9</xdr:row>
      <xdr:rowOff>200025</xdr:rowOff>
    </xdr:from>
    <xdr:to>
      <xdr:col>9</xdr:col>
      <xdr:colOff>428625</xdr:colOff>
      <xdr:row>25</xdr:row>
      <xdr:rowOff>2381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200025</xdr:rowOff>
    </xdr:from>
    <xdr:to>
      <xdr:col>6</xdr:col>
      <xdr:colOff>622300</xdr:colOff>
      <xdr:row>25</xdr:row>
      <xdr:rowOff>188383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0.06656</cdr:x>
      <cdr:y>0</cdr:y>
    </cdr:from>
    <cdr:to>
      <cdr:x>0.45942</cdr:x>
      <cdr:y>0.09024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68167" y="0"/>
          <a:ext cx="1582857" cy="301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Segoe UI Semibold" panose="020B0702040204020203" pitchFamily="34" charset="0"/>
              <a:cs typeface="Segoe UI Semibold" panose="020B0702040204020203" pitchFamily="34" charset="0"/>
            </a:rPr>
            <a:t>Domáce podniky</a:t>
          </a:r>
        </a:p>
        <a:p xmlns:a="http://schemas.openxmlformats.org/drawingml/2006/main">
          <a:endParaRPr lang="sk-SK" sz="1100">
            <a:latin typeface="Segoe UI Semibold" panose="020B0702040204020203" pitchFamily="34" charset="0"/>
            <a:cs typeface="Segoe UI Semibold" panose="020B0702040204020203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6</xdr:col>
      <xdr:colOff>641350</xdr:colOff>
      <xdr:row>26</xdr:row>
      <xdr:rowOff>31750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0.06501</cdr:x>
      <cdr:y>0.0059</cdr:y>
    </cdr:from>
    <cdr:to>
      <cdr:x>0.42827</cdr:x>
      <cdr:y>0.09614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63587" y="19976"/>
          <a:ext cx="1472829" cy="30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Segoe UI Semibold" panose="020B0702040204020203" pitchFamily="34" charset="0"/>
              <a:cs typeface="Segoe UI Semibold" panose="020B0702040204020203" pitchFamily="34" charset="0"/>
            </a:rPr>
            <a:t>Zahraničné podniky</a:t>
          </a:r>
        </a:p>
        <a:p xmlns:a="http://schemas.openxmlformats.org/drawingml/2006/main">
          <a:endParaRPr lang="sk-SK" sz="1100">
            <a:latin typeface="Segoe UI Semibold" panose="020B0702040204020203" pitchFamily="34" charset="0"/>
            <a:cs typeface="Segoe UI Semibold" panose="020B0702040204020203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10</xdr:row>
      <xdr:rowOff>9262</xdr:rowOff>
    </xdr:from>
    <xdr:to>
      <xdr:col>6</xdr:col>
      <xdr:colOff>596900</xdr:colOff>
      <xdr:row>26</xdr:row>
      <xdr:rowOff>92870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0.07249</cdr:x>
      <cdr:y>0.01848</cdr:y>
    </cdr:from>
    <cdr:to>
      <cdr:x>0.42744</cdr:x>
      <cdr:y>0.10872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91845" y="63500"/>
          <a:ext cx="1429004" cy="310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Segoe UI Semibold" panose="020B0702040204020203" pitchFamily="34" charset="0"/>
              <a:cs typeface="Segoe UI Semibold" panose="020B0702040204020203" pitchFamily="34" charset="0"/>
            </a:rPr>
            <a:t>Domáce podniky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9790</xdr:colOff>
      <xdr:row>10</xdr:row>
      <xdr:rowOff>15875</xdr:rowOff>
    </xdr:from>
    <xdr:to>
      <xdr:col>6</xdr:col>
      <xdr:colOff>622300</xdr:colOff>
      <xdr:row>26</xdr:row>
      <xdr:rowOff>25400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0.0759</cdr:x>
      <cdr:y>0.01983</cdr:y>
    </cdr:from>
    <cdr:to>
      <cdr:x>0.46055</cdr:x>
      <cdr:y>0.12356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07711" y="66675"/>
          <a:ext cx="1559472" cy="348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Segoe UI Semibold" panose="020B0702040204020203" pitchFamily="34" charset="0"/>
              <a:cs typeface="Segoe UI Semibold" panose="020B0702040204020203" pitchFamily="34" charset="0"/>
            </a:rPr>
            <a:t>Zahraničné podniky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8</xdr:row>
      <xdr:rowOff>142875</xdr:rowOff>
    </xdr:from>
    <xdr:to>
      <xdr:col>7</xdr:col>
      <xdr:colOff>22225</xdr:colOff>
      <xdr:row>24</xdr:row>
      <xdr:rowOff>131233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06E9A0C-A22E-425C-A2A8-E6438F8CD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</xdr:row>
      <xdr:rowOff>84666</xdr:rowOff>
    </xdr:from>
    <xdr:to>
      <xdr:col>11</xdr:col>
      <xdr:colOff>42333</xdr:colOff>
      <xdr:row>22</xdr:row>
      <xdr:rowOff>179916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963397F-9912-4D8D-A852-DBD32DA0B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294217</xdr:colOff>
      <xdr:row>4</xdr:row>
      <xdr:rowOff>92604</xdr:rowOff>
    </xdr:from>
    <xdr:to>
      <xdr:col>18</xdr:col>
      <xdr:colOff>194206</xdr:colOff>
      <xdr:row>20</xdr:row>
      <xdr:rowOff>137583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AF7576-6843-4655-B8A2-4EDCD94FB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0.06749</cdr:x>
      <cdr:y>0.83346</cdr:y>
    </cdr:from>
    <cdr:to>
      <cdr:x>0.98952</cdr:x>
      <cdr:y>0.9977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364670" y="2860139"/>
          <a:ext cx="4982030" cy="563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  Obchod   Priem.  Staveb- </a:t>
          </a:r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</a:t>
          </a:r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   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Ubyt.      </a:t>
          </a:r>
          <a:r>
            <a:rPr lang="sk-SK" sz="900" baseline="0">
              <a:effectLst/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Odborné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 Info     Doprava,    Reality</a:t>
          </a:r>
          <a:r>
            <a:rPr lang="sk-SK" sz="900" baseline="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 Administr.</a:t>
          </a:r>
        </a:p>
        <a:p xmlns:a="http://schemas.openxmlformats.org/drawingml/2006/main"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                              výroba   níctvo       a strava    </a:t>
          </a:r>
          <a:r>
            <a:rPr lang="sk-SK" sz="900">
              <a:effectLst/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činnosti</a:t>
          </a:r>
          <a:r>
            <a:rPr lang="sk-SK" sz="900"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rPr>
            <a:t>  a telek.    a sklady         </a:t>
          </a:r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činnosti     </a:t>
          </a:r>
          <a:endParaRPr lang="sk-SK" sz="9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0.08928</cdr:x>
      <cdr:y>0.08656</cdr:y>
    </cdr:from>
    <cdr:to>
      <cdr:x>0.2502</cdr:x>
      <cdr:y>0.16499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482387" y="297030"/>
          <a:ext cx="869503" cy="269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0.0784</cdr:x>
      <cdr:y>0.53222</cdr:y>
    </cdr:from>
    <cdr:to>
      <cdr:x>0.23932</cdr:x>
      <cdr:y>0.67134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422295" y="1809758"/>
          <a:ext cx="866777" cy="47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Medián krajín</a:t>
          </a:r>
        </a:p>
      </cdr:txBody>
    </cdr:sp>
  </cdr:relSizeAnchor>
  <cdr:relSizeAnchor xmlns:cdr="http://schemas.openxmlformats.org/drawingml/2006/chartDrawing">
    <cdr:from>
      <cdr:x>0.15709</cdr:x>
      <cdr:y>0.17656</cdr:y>
    </cdr:from>
    <cdr:to>
      <cdr:x>0.19626</cdr:x>
      <cdr:y>0.25366</cdr:y>
    </cdr:to>
    <cdr:cxnSp macro="">
      <cdr:nvCxnSpPr>
        <cdr:cNvPr id="7" name="Rovná spojovacia šípka 6">
          <a:extLst xmlns:a="http://schemas.openxmlformats.org/drawingml/2006/main">
            <a:ext uri="{FF2B5EF4-FFF2-40B4-BE49-F238E27FC236}">
              <a16:creationId xmlns:a16="http://schemas.microsoft.com/office/drawing/2014/main" id="{6B3F54D2-81B5-485F-1143-9A4F1DEE7030}"/>
            </a:ext>
          </a:extLst>
        </cdr:cNvPr>
        <cdr:cNvCxnSpPr/>
      </cdr:nvCxnSpPr>
      <cdr:spPr>
        <a:xfrm xmlns:a="http://schemas.openxmlformats.org/drawingml/2006/main">
          <a:off x="848783" y="605896"/>
          <a:ext cx="211666" cy="26458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0.15227</cdr:x>
      <cdr:y>0.50655</cdr:y>
    </cdr:from>
    <cdr:to>
      <cdr:x>0.18451</cdr:x>
      <cdr:y>0.54831</cdr:y>
    </cdr:to>
    <cdr:cxnSp macro="">
      <cdr:nvCxnSpPr>
        <cdr:cNvPr id="8" name="Rovná spojovacia šípka 7">
          <a:extLst xmlns:a="http://schemas.openxmlformats.org/drawingml/2006/main">
            <a:ext uri="{FF2B5EF4-FFF2-40B4-BE49-F238E27FC236}">
              <a16:creationId xmlns:a16="http://schemas.microsoft.com/office/drawing/2014/main" id="{B98BEBC7-5CE3-C8ED-B435-D0196BFF3F98}"/>
            </a:ext>
          </a:extLst>
        </cdr:cNvPr>
        <cdr:cNvCxnSpPr/>
      </cdr:nvCxnSpPr>
      <cdr:spPr>
        <a:xfrm xmlns:a="http://schemas.openxmlformats.org/drawingml/2006/main" flipV="1">
          <a:off x="822756" y="1738313"/>
          <a:ext cx="174194" cy="14330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576262</xdr:colOff>
      <xdr:row>2</xdr:row>
      <xdr:rowOff>190498</xdr:rowOff>
    </xdr:from>
    <xdr:to>
      <xdr:col>18</xdr:col>
      <xdr:colOff>261937</xdr:colOff>
      <xdr:row>24</xdr:row>
      <xdr:rowOff>19049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D4C4759-CD51-44DD-A7B8-ACABDE0BF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0.57253</cdr:x>
      <cdr:y>0.32045</cdr:y>
    </cdr:from>
    <cdr:to>
      <cdr:x>0.73345</cdr:x>
      <cdr:y>0.37052</cdr:y>
    </cdr:to>
    <cdr:sp macro="" textlink="">
      <cdr:nvSpPr>
        <cdr:cNvPr id="4" name="BlokTextu 3"/>
        <cdr:cNvSpPr txBox="1"/>
      </cdr:nvSpPr>
      <cdr:spPr>
        <a:xfrm xmlns:a="http://schemas.openxmlformats.org/drawingml/2006/main" rot="20670612">
          <a:off x="2892003" y="1437292"/>
          <a:ext cx="812847" cy="224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>
              <a:solidFill>
                <a:srgbClr val="0070C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0.76518</cdr:x>
      <cdr:y>0.03698</cdr:y>
    </cdr:from>
    <cdr:to>
      <cdr:x>0.9261</cdr:x>
      <cdr:y>0.08727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3873756" y="164131"/>
          <a:ext cx="814663" cy="223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Švédsko</a:t>
          </a:r>
        </a:p>
      </cdr:txBody>
    </cdr:sp>
  </cdr:relSizeAnchor>
  <cdr:relSizeAnchor xmlns:cdr="http://schemas.openxmlformats.org/drawingml/2006/chartDrawing">
    <cdr:from>
      <cdr:x>0.34867</cdr:x>
      <cdr:y>0.49413</cdr:y>
    </cdr:from>
    <cdr:to>
      <cdr:x>0.50959</cdr:x>
      <cdr:y>0.54921</cdr:y>
    </cdr:to>
    <cdr:sp macro="" textlink="">
      <cdr:nvSpPr>
        <cdr:cNvPr id="9" name="BlokTextu 1"/>
        <cdr:cNvSpPr txBox="1"/>
      </cdr:nvSpPr>
      <cdr:spPr>
        <a:xfrm xmlns:a="http://schemas.openxmlformats.org/drawingml/2006/main" rot="20982959">
          <a:off x="1761211" y="2216290"/>
          <a:ext cx="812847" cy="247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Česko</a:t>
          </a:r>
        </a:p>
        <a:p xmlns:a="http://schemas.openxmlformats.org/drawingml/2006/main">
          <a:endParaRPr lang="sk-SK" sz="10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0.31822</cdr:x>
      <cdr:y>0.54179</cdr:y>
    </cdr:from>
    <cdr:to>
      <cdr:x>0.4841</cdr:x>
      <cdr:y>0.59544</cdr:y>
    </cdr:to>
    <cdr:sp macro="" textlink="">
      <cdr:nvSpPr>
        <cdr:cNvPr id="10" name="BlokTextu 1"/>
        <cdr:cNvSpPr txBox="1"/>
      </cdr:nvSpPr>
      <cdr:spPr>
        <a:xfrm xmlns:a="http://schemas.openxmlformats.org/drawingml/2006/main" rot="21015558">
          <a:off x="1607411" y="2430024"/>
          <a:ext cx="837901" cy="240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solidFill>
                <a:srgbClr val="531DA3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Poľsko</a:t>
          </a:r>
        </a:p>
      </cdr:txBody>
    </cdr:sp>
  </cdr:relSizeAnchor>
  <cdr:relSizeAnchor xmlns:cdr="http://schemas.openxmlformats.org/drawingml/2006/chartDrawing">
    <cdr:from>
      <cdr:x>0.19234</cdr:x>
      <cdr:y>0.63219</cdr:y>
    </cdr:from>
    <cdr:to>
      <cdr:x>0.36236</cdr:x>
      <cdr:y>0.6837</cdr:y>
    </cdr:to>
    <cdr:sp macro="" textlink="">
      <cdr:nvSpPr>
        <cdr:cNvPr id="11" name="BlokTextu 1"/>
        <cdr:cNvSpPr txBox="1"/>
      </cdr:nvSpPr>
      <cdr:spPr>
        <a:xfrm xmlns:a="http://schemas.openxmlformats.org/drawingml/2006/main" rot="20665961">
          <a:off x="971533" y="2835496"/>
          <a:ext cx="858813" cy="231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solidFill>
                <a:srgbClr val="C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Maďarsko</a:t>
          </a:r>
        </a:p>
        <a:p xmlns:a="http://schemas.openxmlformats.org/drawingml/2006/main">
          <a:endParaRPr lang="sk-SK" sz="10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0.87206</cdr:x>
      <cdr:y>0.07153</cdr:y>
    </cdr:from>
    <cdr:to>
      <cdr:x>0.90216</cdr:x>
      <cdr:y>0.09013</cdr:y>
    </cdr:to>
    <cdr:cxnSp macro="">
      <cdr:nvCxnSpPr>
        <cdr:cNvPr id="20" name="Rovná spojovacia šípka 19">
          <a:extLst xmlns:a="http://schemas.openxmlformats.org/drawingml/2006/main">
            <a:ext uri="{FF2B5EF4-FFF2-40B4-BE49-F238E27FC236}">
              <a16:creationId xmlns:a16="http://schemas.microsoft.com/office/drawing/2014/main" id="{182BDA06-E554-C293-8845-BE31A89343BE}"/>
            </a:ext>
          </a:extLst>
        </cdr:cNvPr>
        <cdr:cNvCxnSpPr/>
      </cdr:nvCxnSpPr>
      <cdr:spPr>
        <a:xfrm xmlns:a="http://schemas.openxmlformats.org/drawingml/2006/main">
          <a:off x="4414837" y="317502"/>
          <a:ext cx="152400" cy="825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0.04672</cdr:x>
      <cdr:y>0.89056</cdr:y>
    </cdr:from>
    <cdr:to>
      <cdr:x>0.99561</cdr:x>
      <cdr:y>1</cdr:y>
    </cdr:to>
    <cdr:sp macro="" textlink="">
      <cdr:nvSpPr>
        <cdr:cNvPr id="27" name="BlokTextu 1"/>
        <cdr:cNvSpPr txBox="1"/>
      </cdr:nvSpPr>
      <cdr:spPr>
        <a:xfrm xmlns:a="http://schemas.openxmlformats.org/drawingml/2006/main">
          <a:off x="236537" y="3952885"/>
          <a:ext cx="4803763" cy="48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          1.   5.   10.             25.                       50.                       </a:t>
          </a:r>
          <a:r>
            <a:rPr lang="sk-SK" sz="10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</a:t>
          </a:r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  75.             90.  95.</a:t>
          </a:r>
          <a:r>
            <a:rPr lang="sk-SK" sz="10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99.                                     </a:t>
          </a:r>
        </a:p>
        <a:p xmlns:a="http://schemas.openxmlformats.org/drawingml/2006/main">
          <a:r>
            <a:rPr lang="sk-SK" sz="10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                                            percentily</a:t>
          </a:r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  </a:t>
          </a:r>
        </a:p>
        <a:p xmlns:a="http://schemas.openxmlformats.org/drawingml/2006/main">
          <a:endParaRPr lang="sk-SK" sz="10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592666</xdr:colOff>
      <xdr:row>2</xdr:row>
      <xdr:rowOff>133349</xdr:rowOff>
    </xdr:from>
    <xdr:to>
      <xdr:col>14</xdr:col>
      <xdr:colOff>340782</xdr:colOff>
      <xdr:row>22</xdr:row>
      <xdr:rowOff>104774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E951E0-E4B9-4979-A4E7-E88F79E40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0.11498</cdr:x>
      <cdr:y>0.10467</cdr:y>
    </cdr:from>
    <cdr:to>
      <cdr:x>0.35292</cdr:x>
      <cdr:y>0.19423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761999" y="395817"/>
          <a:ext cx="1576917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0.10798</cdr:x>
      <cdr:y>0.039</cdr:y>
    </cdr:from>
    <cdr:to>
      <cdr:x>0.38585</cdr:x>
      <cdr:y>0.16905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715614" y="147476"/>
          <a:ext cx="1841523" cy="49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Segoe UI Semilight" panose="020B0402040204020203" pitchFamily="34" charset="0"/>
              <a:cs typeface="Segoe UI Semilight" panose="020B0402040204020203" pitchFamily="34" charset="0"/>
            </a:rPr>
            <a:t>10 % najproduktívnejších</a:t>
          </a:r>
          <a:r>
            <a:rPr lang="sk-SK" sz="105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firiem </a:t>
          </a:r>
          <a:endParaRPr lang="sk-SK" sz="105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44979</xdr:colOff>
      <xdr:row>3</xdr:row>
      <xdr:rowOff>66675</xdr:rowOff>
    </xdr:from>
    <xdr:to>
      <xdr:col>15</xdr:col>
      <xdr:colOff>632883</xdr:colOff>
      <xdr:row>20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9DCCA8B-3677-4E88-9AC8-AE0BFAAFD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0.14766</cdr:x>
      <cdr:y>0.86983</cdr:y>
    </cdr:from>
    <cdr:to>
      <cdr:x>1</cdr:x>
      <cdr:y>0.99121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795338" y="3140076"/>
          <a:ext cx="45910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90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Tržby</a:t>
          </a:r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Pridaná              Reálny           Nehmotné       Zamestnanosť                                </a:t>
          </a:r>
        </a:p>
        <a:p xmlns:a="http://schemas.openxmlformats.org/drawingml/2006/main">
          <a:r>
            <a:rPr lang="sk-SK" sz="9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                                    hodnota             kapitál              aktíva                                          </a:t>
          </a:r>
          <a:endParaRPr lang="sk-SK" sz="9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  <cdr:relSizeAnchor xmlns:cdr="http://schemas.openxmlformats.org/drawingml/2006/chartDrawing">
    <cdr:from>
      <cdr:x>0.09751</cdr:x>
      <cdr:y>0.18501</cdr:y>
    </cdr:from>
    <cdr:to>
      <cdr:x>0.25843</cdr:x>
      <cdr:y>0.26344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525408" y="667894"/>
          <a:ext cx="867118" cy="283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0.12142</cdr:x>
      <cdr:y>0.34313</cdr:y>
    </cdr:from>
    <cdr:to>
      <cdr:x>0.28234</cdr:x>
      <cdr:y>0.48225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654288" y="1238693"/>
          <a:ext cx="867118" cy="502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>
              <a:latin typeface="Segoe UI Semilight" panose="020B0402040204020203" pitchFamily="34" charset="0"/>
              <a:cs typeface="Segoe UI Semilight" panose="020B0402040204020203" pitchFamily="34" charset="0"/>
            </a:rPr>
            <a:t>Medián krajín</a:t>
          </a:r>
        </a:p>
      </cdr:txBody>
    </cdr:sp>
  </cdr:relSizeAnchor>
  <cdr:relSizeAnchor xmlns:cdr="http://schemas.openxmlformats.org/drawingml/2006/chartDrawing">
    <cdr:from>
      <cdr:x>0.21968</cdr:x>
      <cdr:y>0.24011</cdr:y>
    </cdr:from>
    <cdr:to>
      <cdr:x>0.27179</cdr:x>
      <cdr:y>0.2901</cdr:y>
    </cdr:to>
    <cdr:cxnSp macro="">
      <cdr:nvCxnSpPr>
        <cdr:cNvPr id="7" name="Rovná spojovacia šípka 6">
          <a:extLst xmlns:a="http://schemas.openxmlformats.org/drawingml/2006/main">
            <a:ext uri="{FF2B5EF4-FFF2-40B4-BE49-F238E27FC236}">
              <a16:creationId xmlns:a16="http://schemas.microsoft.com/office/drawing/2014/main" id="{8070C6AF-1E66-3384-8A73-6C161BA4FD6D}"/>
            </a:ext>
          </a:extLst>
        </cdr:cNvPr>
        <cdr:cNvCxnSpPr/>
      </cdr:nvCxnSpPr>
      <cdr:spPr>
        <a:xfrm xmlns:a="http://schemas.openxmlformats.org/drawingml/2006/main">
          <a:off x="1183746" y="866775"/>
          <a:ext cx="280799" cy="18047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0.21568</cdr:x>
      <cdr:y>0.37739</cdr:y>
    </cdr:from>
    <cdr:to>
      <cdr:x>0.26726</cdr:x>
      <cdr:y>0.42581</cdr:y>
    </cdr:to>
    <cdr:cxnSp macro="">
      <cdr:nvCxnSpPr>
        <cdr:cNvPr id="8" name="Rovná spojovacia šípka 7">
          <a:extLst xmlns:a="http://schemas.openxmlformats.org/drawingml/2006/main">
            <a:ext uri="{FF2B5EF4-FFF2-40B4-BE49-F238E27FC236}">
              <a16:creationId xmlns:a16="http://schemas.microsoft.com/office/drawing/2014/main" id="{32DDBEEE-8711-C3D9-5109-BEED83C42DE5}"/>
            </a:ext>
          </a:extLst>
        </cdr:cNvPr>
        <cdr:cNvCxnSpPr/>
      </cdr:nvCxnSpPr>
      <cdr:spPr>
        <a:xfrm xmlns:a="http://schemas.openxmlformats.org/drawingml/2006/main" flipV="1">
          <a:off x="1162205" y="1362359"/>
          <a:ext cx="277939" cy="17479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365124</xdr:colOff>
      <xdr:row>3</xdr:row>
      <xdr:rowOff>146050</xdr:rowOff>
    </xdr:from>
    <xdr:to>
      <xdr:col>10</xdr:col>
      <xdr:colOff>341312</xdr:colOff>
      <xdr:row>18</xdr:row>
      <xdr:rowOff>83344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F083351-6466-4F19-946C-926DB51BB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345281</xdr:colOff>
      <xdr:row>3</xdr:row>
      <xdr:rowOff>154781</xdr:rowOff>
    </xdr:from>
    <xdr:to>
      <xdr:col>15</xdr:col>
      <xdr:colOff>572632</xdr:colOff>
      <xdr:row>18</xdr:row>
      <xdr:rowOff>71438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1AAA806-F1CD-434E-B2E1-88918419A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8</xdr:row>
      <xdr:rowOff>142875</xdr:rowOff>
    </xdr:from>
    <xdr:to>
      <xdr:col>7</xdr:col>
      <xdr:colOff>22225</xdr:colOff>
      <xdr:row>24</xdr:row>
      <xdr:rowOff>131233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06A93C7-35E5-4FC7-A083-6D35FF6AB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554566</xdr:colOff>
      <xdr:row>2</xdr:row>
      <xdr:rowOff>162984</xdr:rowOff>
    </xdr:from>
    <xdr:to>
      <xdr:col>8</xdr:col>
      <xdr:colOff>332317</xdr:colOff>
      <xdr:row>16</xdr:row>
      <xdr:rowOff>92075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55DBEDC-AB00-41B0-B9CB-B8C180CF1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522817</xdr:colOff>
      <xdr:row>23</xdr:row>
      <xdr:rowOff>173567</xdr:rowOff>
    </xdr:from>
    <xdr:to>
      <xdr:col>8</xdr:col>
      <xdr:colOff>629707</xdr:colOff>
      <xdr:row>37</xdr:row>
      <xdr:rowOff>101599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1AB020E-BCC4-48D1-BBEA-06851C11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0.61364</cdr:x>
      <cdr:y>0.06983</cdr:y>
    </cdr:from>
    <cdr:to>
      <cdr:x>0.93518</cdr:x>
      <cdr:y>0.36287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714498" y="201831"/>
          <a:ext cx="898407" cy="846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latin typeface="Segoe UI Semilight" panose="020B0402040204020203" pitchFamily="34" charset="0"/>
              <a:cs typeface="Segoe UI Semilight" panose="020B0402040204020203" pitchFamily="34" charset="0"/>
            </a:rPr>
            <a:t>Krajiny strednej a východnej Európy</a:t>
          </a:r>
        </a:p>
        <a:p xmlns:a="http://schemas.openxmlformats.org/drawingml/2006/main">
          <a:endParaRPr lang="sk-SK" sz="1100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0.68704</cdr:x>
      <cdr:y>0.04167</cdr:y>
    </cdr:from>
    <cdr:to>
      <cdr:x>0.9507</cdr:x>
      <cdr:y>0.30864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065004" y="114300"/>
          <a:ext cx="792495" cy="732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latin typeface="Segoe UI Semilight" panose="020B0402040204020203" pitchFamily="34" charset="0"/>
              <a:cs typeface="Segoe UI Semilight" panose="020B0402040204020203" pitchFamily="34" charset="0"/>
            </a:rPr>
            <a:t>Západná Európa</a:t>
          </a:r>
        </a:p>
        <a:p xmlns:a="http://schemas.openxmlformats.org/drawingml/2006/main">
          <a:endParaRPr lang="sk-SK"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595313</xdr:colOff>
      <xdr:row>1</xdr:row>
      <xdr:rowOff>574146</xdr:rowOff>
    </xdr:from>
    <xdr:to>
      <xdr:col>15</xdr:col>
      <xdr:colOff>266700</xdr:colOff>
      <xdr:row>20</xdr:row>
      <xdr:rowOff>45509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732970-DC19-49A7-9407-46E8330F7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998570</xdr:colOff>
      <xdr:row>2</xdr:row>
      <xdr:rowOff>421589</xdr:rowOff>
    </xdr:from>
    <xdr:to>
      <xdr:col>14</xdr:col>
      <xdr:colOff>630270</xdr:colOff>
      <xdr:row>21</xdr:row>
      <xdr:rowOff>149598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DCCB95-7A01-4781-B398-947308F14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0.1224</cdr:x>
      <cdr:y>0.12536</cdr:y>
    </cdr:from>
    <cdr:to>
      <cdr:x>0.55357</cdr:x>
      <cdr:y>0.202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11181" y="467411"/>
          <a:ext cx="2857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latin typeface="Segoe UI Semilight" panose="020B0402040204020203" pitchFamily="34" charset="0"/>
              <a:cs typeface="Segoe UI Semilight" panose="020B0402040204020203" pitchFamily="34" charset="0"/>
            </a:rPr>
            <a:t>10 %  najmenej produktívnych firiem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433916</xdr:colOff>
      <xdr:row>6</xdr:row>
      <xdr:rowOff>31750</xdr:rowOff>
    </xdr:from>
    <xdr:to>
      <xdr:col>9</xdr:col>
      <xdr:colOff>592666</xdr:colOff>
      <xdr:row>19</xdr:row>
      <xdr:rowOff>203201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775449-0647-4031-B74E-6DB5DE614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273844</xdr:colOff>
      <xdr:row>4</xdr:row>
      <xdr:rowOff>130969</xdr:rowOff>
    </xdr:from>
    <xdr:to>
      <xdr:col>5</xdr:col>
      <xdr:colOff>500062</xdr:colOff>
      <xdr:row>20</xdr:row>
      <xdr:rowOff>115491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2E2FDA-89AF-4E20-835D-712882310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0.08166</cdr:x>
      <cdr:y>0.02241</cdr:y>
    </cdr:from>
    <cdr:to>
      <cdr:x>0.52509</cdr:x>
      <cdr:y>0.2201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284881" y="76510"/>
          <a:ext cx="1546907" cy="67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solidFill>
                <a:srgbClr val="0000FF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10 % firiem s najnižšou produktivitou </a:t>
          </a:r>
        </a:p>
      </cdr:txBody>
    </cdr:sp>
  </cdr:relSizeAnchor>
  <cdr:relSizeAnchor xmlns:cdr="http://schemas.openxmlformats.org/drawingml/2006/chartDrawing">
    <cdr:from>
      <cdr:x>0.66212</cdr:x>
      <cdr:y>0.47136</cdr:y>
    </cdr:from>
    <cdr:to>
      <cdr:x>1</cdr:x>
      <cdr:y>0.69889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2309810" y="1608983"/>
          <a:ext cx="1178719" cy="776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solidFill>
                <a:srgbClr val="C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10 % firiem                   s najvyššou produktivitou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200025</xdr:rowOff>
    </xdr:from>
    <xdr:to>
      <xdr:col>13</xdr:col>
      <xdr:colOff>357063</xdr:colOff>
      <xdr:row>15</xdr:row>
      <xdr:rowOff>19688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200025"/>
          <a:ext cx="5157663" cy="29629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2</xdr:row>
      <xdr:rowOff>28575</xdr:rowOff>
    </xdr:from>
    <xdr:to>
      <xdr:col>12</xdr:col>
      <xdr:colOff>651951</xdr:colOff>
      <xdr:row>16</xdr:row>
      <xdr:rowOff>57788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238125"/>
          <a:ext cx="5090601" cy="29629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22224</xdr:colOff>
      <xdr:row>2</xdr:row>
      <xdr:rowOff>15875</xdr:rowOff>
    </xdr:from>
    <xdr:to>
      <xdr:col>15</xdr:col>
      <xdr:colOff>504825</xdr:colOff>
      <xdr:row>14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2</xdr:row>
      <xdr:rowOff>47625</xdr:rowOff>
    </xdr:from>
    <xdr:to>
      <xdr:col>13</xdr:col>
      <xdr:colOff>72245</xdr:colOff>
      <xdr:row>16</xdr:row>
      <xdr:rowOff>82934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257175"/>
          <a:ext cx="7120745" cy="29690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</xdr:row>
      <xdr:rowOff>57150</xdr:rowOff>
    </xdr:from>
    <xdr:to>
      <xdr:col>9</xdr:col>
      <xdr:colOff>773855</xdr:colOff>
      <xdr:row>16</xdr:row>
      <xdr:rowOff>92459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266700"/>
          <a:ext cx="4907705" cy="29690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radvlady-my.sharepoint.com/Users/zavarska/Desktop/NRP%20SR/SRSP/Figures%20and%20Data-%20OECD%20report%20for%20the%20Slovak%20NPB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ova/Documents/Finstat_SocPoist/A_2024_04_24_SPaRUZ/Grafick&#225;%20pr&#237;loha_2024_04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figures"/>
      <sheetName val="Labour Productivity"/>
      <sheetName val="Fig2.1.1"/>
      <sheetName val="Fig2.1.3"/>
      <sheetName val="Fig2.1.4"/>
      <sheetName val="Fig2.1.5"/>
      <sheetName val="Fig3.1.1"/>
      <sheetName val="Fig3.1.2"/>
      <sheetName val="Fig3.1.3"/>
      <sheetName val="Fig3.1.4"/>
      <sheetName val="Fig3.1.5"/>
      <sheetName val="Fig3.1.6"/>
      <sheetName val="Fig3.1.7"/>
      <sheetName val="Fig3.1.8"/>
      <sheetName val="Fig3.1.9"/>
      <sheetName val="Fig3.1.10"/>
      <sheetName val="Fig3.1.11"/>
      <sheetName val="Fig3.1.12"/>
      <sheetName val="Fig3.1.13"/>
      <sheetName val="Fig3.1.14"/>
      <sheetName val="Fig3.1.15"/>
      <sheetName val="Fig3.1.16"/>
      <sheetName val="Fig3.1.17"/>
      <sheetName val="Fig3.1.18"/>
      <sheetName val="Fig3.1.19"/>
      <sheetName val="Fig3.1.20+3.1.21"/>
      <sheetName val="Fig3.2.1"/>
      <sheetName val="Fig3.2.2"/>
      <sheetName val="Fig3.2.3"/>
      <sheetName val="Fig3.2.4"/>
      <sheetName val="Fig3.3.X"/>
      <sheetName val="Fig3.3.X+1"/>
      <sheetName val="Fig3.4.1"/>
      <sheetName val="Fig3.4.2"/>
      <sheetName val="Fig3.4.3"/>
      <sheetName val="Fig3.5.1"/>
      <sheetName val="Fig3.5.2+Fig3.5.3"/>
      <sheetName val="Fig3.5.4"/>
      <sheetName val="Fig3.5.5"/>
      <sheetName val="Fig3.5.6"/>
      <sheetName val="Fig3.5.7"/>
      <sheetName val="Fig3.5.8"/>
      <sheetName val="Fig3.5.9"/>
      <sheetName val="Fig3.5.10"/>
      <sheetName val="Fig3.5.11"/>
      <sheetName val="Fig3.5.12"/>
      <sheetName val="Fig3.5.13"/>
      <sheetName val="Fig3.5.14"/>
      <sheetName val="Fig3.5.15"/>
      <sheetName val="Fig3.5.16"/>
      <sheetName val="Fig4.1.1"/>
      <sheetName val="Fig4.2.1"/>
      <sheetName val="Fig4.2.2"/>
      <sheetName val="Fig4.2.3"/>
      <sheetName val="Fig4.3.1"/>
      <sheetName val="Fig4.3.2"/>
      <sheetName val="Fig4.3.3"/>
      <sheetName val="Fig4.3.4"/>
      <sheetName val="Fig4.4.1"/>
      <sheetName val="Fig4.4.2"/>
      <sheetName val="Fig4.4.3"/>
      <sheetName val="Fig4.4.4"/>
      <sheetName val="Fig4.4.5"/>
      <sheetName val="Fig4.5.1"/>
      <sheetName val="Fig4.5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znam grafov a tab"/>
      <sheetName val="NACE"/>
      <sheetName val="Hárok3"/>
      <sheetName val="verzia07"/>
      <sheetName val="Fact"/>
      <sheetName val="PP_velkost"/>
      <sheetName val="PP_vel_dom"/>
      <sheetName val="PP_vel_zahr"/>
      <sheetName val="PP_vel_DvsZahr"/>
      <sheetName val="PP_techn"/>
      <sheetName val="PP_techn_DOM"/>
      <sheetName val="PP_techn_ZAHR"/>
      <sheetName val="SkladbaAgregPH"/>
      <sheetName val="SkladbaAgregHOD"/>
      <sheetName val="GAP_NACE"/>
      <sheetName val="Hárok1"/>
      <sheetName val="GAP_DOM"/>
      <sheetName val="GAP_DOM_2019"/>
      <sheetName val="GAP_ZAHR_2019"/>
      <sheetName val="GAP_ZAHR"/>
      <sheetName val="GAP_ZAHR (2)"/>
      <sheetName val="ALL_vysokaKK"/>
      <sheetName val="STRED_viacODVETVI"/>
      <sheetName val="VELaMAL_viacODVETVI"/>
      <sheetName val="mikrofirmyNAobyv"/>
      <sheetName val="FiPREdom"/>
      <sheetName val="G7"/>
      <sheetName val="G10"/>
      <sheetName val="T2"/>
      <sheetName val="G33"/>
      <sheetName val="gapNace"/>
      <sheetName val="Gap_obch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0"/>
  <sheetViews>
    <sheetView showGridLines="0" tabSelected="1" workbookViewId="0">
      <selection activeCell="G11" sqref="G11"/>
    </sheetView>
  </sheetViews>
  <sheetFormatPr defaultRowHeight="16.5" x14ac:dyDescent="0.3"/>
  <cols>
    <col min="1" max="1" width="92.75" customWidth="1"/>
  </cols>
  <sheetData>
    <row r="1" spans="1:1" x14ac:dyDescent="0.3">
      <c r="A1" s="19" t="s">
        <v>85</v>
      </c>
    </row>
    <row r="2" spans="1:1" x14ac:dyDescent="0.3">
      <c r="A2" s="20" t="s">
        <v>95</v>
      </c>
    </row>
    <row r="3" spans="1:1" x14ac:dyDescent="0.3">
      <c r="A3" s="20" t="s">
        <v>96</v>
      </c>
    </row>
    <row r="4" spans="1:1" x14ac:dyDescent="0.3">
      <c r="A4" s="20" t="s">
        <v>97</v>
      </c>
    </row>
    <row r="5" spans="1:1" x14ac:dyDescent="0.3">
      <c r="A5" s="20" t="s">
        <v>98</v>
      </c>
    </row>
    <row r="6" spans="1:1" x14ac:dyDescent="0.3">
      <c r="A6" s="20" t="s">
        <v>99</v>
      </c>
    </row>
    <row r="7" spans="1:1" x14ac:dyDescent="0.3">
      <c r="A7" s="21" t="s">
        <v>100</v>
      </c>
    </row>
    <row r="8" spans="1:1" x14ac:dyDescent="0.3">
      <c r="A8" s="20" t="s">
        <v>260</v>
      </c>
    </row>
    <row r="9" spans="1:1" x14ac:dyDescent="0.3">
      <c r="A9" s="20" t="s">
        <v>261</v>
      </c>
    </row>
    <row r="10" spans="1:1" x14ac:dyDescent="0.3">
      <c r="A10" s="21" t="s">
        <v>262</v>
      </c>
    </row>
    <row r="11" spans="1:1" x14ac:dyDescent="0.3">
      <c r="A11" s="20" t="s">
        <v>263</v>
      </c>
    </row>
    <row r="12" spans="1:1" x14ac:dyDescent="0.3">
      <c r="A12" s="20" t="s">
        <v>264</v>
      </c>
    </row>
    <row r="13" spans="1:1" x14ac:dyDescent="0.3">
      <c r="A13" s="20" t="s">
        <v>265</v>
      </c>
    </row>
    <row r="14" spans="1:1" x14ac:dyDescent="0.3">
      <c r="A14" s="20" t="s">
        <v>266</v>
      </c>
    </row>
    <row r="15" spans="1:1" x14ac:dyDescent="0.3">
      <c r="A15" s="20" t="s">
        <v>108</v>
      </c>
    </row>
    <row r="16" spans="1:1" x14ac:dyDescent="0.3">
      <c r="A16" s="20" t="s">
        <v>267</v>
      </c>
    </row>
    <row r="17" spans="1:1" x14ac:dyDescent="0.3">
      <c r="A17" s="20" t="s">
        <v>268</v>
      </c>
    </row>
    <row r="18" spans="1:1" x14ac:dyDescent="0.3">
      <c r="A18" s="20" t="s">
        <v>269</v>
      </c>
    </row>
    <row r="19" spans="1:1" x14ac:dyDescent="0.3">
      <c r="A19" s="20" t="s">
        <v>112</v>
      </c>
    </row>
    <row r="20" spans="1:1" x14ac:dyDescent="0.3">
      <c r="A20" s="20" t="s">
        <v>270</v>
      </c>
    </row>
    <row r="21" spans="1:1" x14ac:dyDescent="0.3">
      <c r="A21" s="20" t="s">
        <v>271</v>
      </c>
    </row>
    <row r="22" spans="1:1" x14ac:dyDescent="0.3">
      <c r="A22" s="20" t="s">
        <v>115</v>
      </c>
    </row>
    <row r="23" spans="1:1" x14ac:dyDescent="0.3">
      <c r="A23" s="20" t="s">
        <v>272</v>
      </c>
    </row>
    <row r="24" spans="1:1" x14ac:dyDescent="0.3">
      <c r="A24" s="20" t="s">
        <v>273</v>
      </c>
    </row>
    <row r="25" spans="1:1" x14ac:dyDescent="0.3">
      <c r="A25" s="20" t="s">
        <v>274</v>
      </c>
    </row>
    <row r="26" spans="1:1" x14ac:dyDescent="0.3">
      <c r="A26" s="20" t="s">
        <v>275</v>
      </c>
    </row>
    <row r="27" spans="1:1" x14ac:dyDescent="0.3">
      <c r="A27" s="20" t="s">
        <v>276</v>
      </c>
    </row>
    <row r="28" spans="1:1" x14ac:dyDescent="0.3">
      <c r="A28" s="20" t="s">
        <v>250</v>
      </c>
    </row>
    <row r="29" spans="1:1" x14ac:dyDescent="0.3">
      <c r="A29" s="20" t="s">
        <v>251</v>
      </c>
    </row>
    <row r="30" spans="1:1" x14ac:dyDescent="0.3">
      <c r="A30" s="20" t="s">
        <v>252</v>
      </c>
    </row>
    <row r="31" spans="1:1" x14ac:dyDescent="0.3">
      <c r="A31" s="20" t="s">
        <v>253</v>
      </c>
    </row>
    <row r="32" spans="1:1" x14ac:dyDescent="0.3">
      <c r="A32" s="20" t="s">
        <v>254</v>
      </c>
    </row>
    <row r="33" spans="1:1" x14ac:dyDescent="0.3">
      <c r="A33" s="20" t="s">
        <v>255</v>
      </c>
    </row>
    <row r="34" spans="1:1" x14ac:dyDescent="0.3">
      <c r="A34" s="20" t="s">
        <v>256</v>
      </c>
    </row>
    <row r="35" spans="1:1" x14ac:dyDescent="0.3">
      <c r="A35" s="20" t="s">
        <v>257</v>
      </c>
    </row>
    <row r="36" spans="1:1" x14ac:dyDescent="0.3">
      <c r="A36" s="20" t="s">
        <v>258</v>
      </c>
    </row>
    <row r="37" spans="1:1" x14ac:dyDescent="0.3">
      <c r="A37" s="20" t="s">
        <v>259</v>
      </c>
    </row>
    <row r="38" spans="1:1" x14ac:dyDescent="0.3">
      <c r="A38" s="44" t="s">
        <v>5</v>
      </c>
    </row>
    <row r="39" spans="1:1" x14ac:dyDescent="0.3">
      <c r="A39" s="20" t="s">
        <v>116</v>
      </c>
    </row>
    <row r="40" spans="1:1" x14ac:dyDescent="0.3">
      <c r="A40" s="20" t="s">
        <v>117</v>
      </c>
    </row>
  </sheetData>
  <hyperlinks>
    <hyperlink ref="A6" location="'Graf 3L'!A1" display="Graf 3L: Produktivita podľa vlastníctva a veľkosti (Eur/rok, 2022)" xr:uid="{00000000-0004-0000-0000-000000000000}"/>
    <hyperlink ref="A7" location="'Graf 3P'!A1" display="Graf 3P: Osobné náklady na zamestnanca podľa vlastníctva a veľkosti (Eur/rok, 2022)" xr:uid="{00000000-0004-0000-0000-000001000000}"/>
    <hyperlink ref="A8" location="'Graf 4'!A1" display="Graf 4: Odvetvová štruktúra mikropodnikov a malých podnikov" xr:uid="{00000000-0004-0000-0000-000002000000}"/>
    <hyperlink ref="A9" location="Graf5!A1" display="Graf 5: Produktivita mikropodnikov – zahraniční obchodníci prekonávajú domácich" xr:uid="{00000000-0004-0000-0000-000003000000}"/>
    <hyperlink ref="A10" location="'Graf 5o'!A1" display="Graf5o: Produktivita mikropodnikov - obchod" xr:uid="{00000000-0004-0000-0000-000004000000}"/>
    <hyperlink ref="A11" location="Graf6!A1" display="Graf 6: Produktivita malých podnikov – aj tu vedú zahraniční obchodníci" xr:uid="{00000000-0004-0000-0000-000005000000}"/>
    <hyperlink ref="A12" location="Graf7!A1" display="Graf7: Odvetvová štruktúra stredných a veľkých podnikov" xr:uid="{00000000-0004-0000-0000-000006000000}"/>
    <hyperlink ref="A13" location="Graf8!A1" display="Graf 8: Produktivita stredných podnikov – najširšia medzera je v nehnuteľnostiach" xr:uid="{00000000-0004-0000-0000-000007000000}"/>
    <hyperlink ref="A14" location="Graf9!A1" display="Graf 9: Produktivita veľkých podnikov – dominujú zahraničné stavebné firmy" xr:uid="{00000000-0004-0000-0000-000008000000}"/>
    <hyperlink ref="A15" location="Graf10!A1" display="Graf 10: Odvetvová štruktúra veľmi veľkých XL podnikov" xr:uid="{00000000-0004-0000-0000-000009000000}"/>
    <hyperlink ref="A16" location="Graf11!A1" display="Graf 11: Produktivita veľmi veľkých XL podnikov – vedú zahraničné obchodné reťazce" xr:uid="{00000000-0004-0000-0000-00000A000000}"/>
    <hyperlink ref="A17" location="Graf12!A1" display="Graf 12: Odvetvia s viac ako dvojnásobne vyššou produktivitou zahraničného sektora" xr:uid="{00000000-0004-0000-0000-00000B000000}"/>
    <hyperlink ref="A18" location="Graf13!A1" display="Graf 13: Štruktúra odvetví s najväčšou medzerou produktivít (pridaná hodnota v %)" xr:uid="{00000000-0004-0000-0000-00000C000000}"/>
    <hyperlink ref="A19" location="Graf14!A1" display="Graf 14: Štruktúra odvetví s produktívnym domácim sektorom (pridaná hodnota v %)" xr:uid="{00000000-0004-0000-0000-00000D000000}"/>
    <hyperlink ref="A20" location="Graf15!A1" display="Graf 15: Pomer produktivity zahraničného sektora k domácemu v priemyselnej výrobe" xr:uid="{00000000-0004-0000-0000-00000E000000}"/>
    <hyperlink ref="A21" location="Graf16!A1" display="Graf 16: Vývoj medzery v produktivite (pomer zahraničného k domácemu sektoru)" xr:uid="{00000000-0004-0000-0000-00000F000000}"/>
    <hyperlink ref="A22" location="Graf17!A1" display="Graf 17: Vývoj medzery vo veľkostných kategóriách podnikov (pomer)" xr:uid="{00000000-0004-0000-0000-000010000000}"/>
    <hyperlink ref="A23" location="'Graf 18d'!A1" display="Graf 18d: Vývoj produktivity v sektoroch (index 2014=100) - domáce podniky" xr:uid="{00000000-0004-0000-0000-000011000000}"/>
    <hyperlink ref="A24" location="'Graf 18z'!A1" display="Graf 18z: Vývoj produktivity v sektoroch (index 2014=100) - zahraničné podniky" xr:uid="{00000000-0004-0000-0000-000012000000}"/>
    <hyperlink ref="A25" location="'Graf 19d'!A1" display="Graf 19d: Produktivita sektorov optikou celej podnikateľskej sféry (medián produktivity za celú podnikateľskú sféru = 100 %) - domáce podniky" xr:uid="{00000000-0004-0000-0000-000013000000}"/>
    <hyperlink ref="A26" location="'Graf 19z'!A1" display="Graf 19z: Produktivita sektorov optikou celej podnikateľskej sféry (medián produktivity za celú podnikateľskú sféru = 100 %) - zahraničné  podniky" xr:uid="{00000000-0004-0000-0000-000014000000}"/>
    <hyperlink ref="A39" location="'Tabuľka 1'!A1" display="Tabuľka 1: Vnútroodvetvové disperzie produktivít na Slovensku (priemer 2017 – 2019)" xr:uid="{E0CE9EAF-0A71-4C72-AF68-9DE0C5ACC89A}"/>
    <hyperlink ref="A40" location="'Tabuľka 2'!A1" display="Tabuľka 2: Vnútrosektorové disperzie produktivít na Slovensku (priemer 2017 – 2019)" xr:uid="{FDC150AC-15CB-4142-B830-A2261D5FD496}"/>
    <hyperlink ref="A28" location="Graf21!A1" display="Graf 21: Vnútroodvetvové disperzie v európskych krajinách (priemer 2017 – 2019) " xr:uid="{7B3789CB-B557-44DC-88FF-CA1F32580EF0}"/>
    <hyperlink ref="A29" location="Graf22!A1" display="Graf 22: Produktivita obchodu od najmenej po najviac produktívne firmy (2019)" xr:uid="{AB7AD9CD-EB8B-4537-8137-214887C6DBCC}"/>
    <hyperlink ref="A30" location="Graf23!A1" display="Graf 23: Najproduktívnejšie obchodné firmy platia relatívne nízku mzdu (2019)" xr:uid="{9DC79BB8-B443-45EB-A070-0E7ECDE94CA2}"/>
    <hyperlink ref="A31" location="Graf24!A1" display="Graf 24: Koncentrácia maloobchodu v európskych krajinách (HHI, priemer 2017 – 2019)" xr:uid="{BA07C055-4DAE-4DC5-91C0-32CB4BF9B202}"/>
    <hyperlink ref="A32" location="Graf25!A1" display="Graf 25: Trhový podiel, produktivita a zisk maloobchodných predajní s prevahou potravín na Slovensku (2022) " xr:uid="{B5F3B5AC-D19B-4E44-80EE-E42523FF3904}"/>
    <hyperlink ref="A33" location="Graf26!A1" display="Graf 26: Miera koncentrácie pridanej hodnoty v maloobchode a veľkosť trhu (2019) " xr:uid="{5387904A-5132-4DD4-84A1-B40566F13BCB}"/>
    <hyperlink ref="A34" location="Graf27!A1" display="Graf 27: Produktivita a mzda najviac produktívnych priemyselných firiem (2017 – 2019)" xr:uid="{5B364047-52CB-4A83-8F13-9A42C4CE15F1}"/>
    <hyperlink ref="A35" location="Graf28!A1" display="Graf 28: Produktivita a mzda najmenej produktívnych firiem v stavebníctve (2017 – 2019)" xr:uid="{92B8B411-1D20-4B3D-B8A6-7063FA2959AC}"/>
    <hyperlink ref="A36" location="Graf29!A1" display="Graf 29: Vývoj disperzie produktivity v podnikateľskom sektore" xr:uid="{FFE66195-3544-4871-83CA-EE1489A4C8D4}"/>
    <hyperlink ref="A37" location="Graf30!A1" display="Graf 30: Produktivita v hornom a dolnom decile (zmena v r. 2019 oproti r. 2014 v %)" xr:uid="{01CD11C3-C5E0-43D4-A083-135A3B80544E}"/>
    <hyperlink ref="A27" location="Graf20!A1" display="Graf 20: Disperzia produktivít v európskych krajinách (log, 3-ročný priemer)" xr:uid="{AC555B6B-C368-4763-9AD7-32A40E3562CC}"/>
    <hyperlink ref="A2" location="'Graf 1L'!A1" display="Graf 1L: Vývoj reálnej národohospodárskej produktivity na zamestnanú osobu (2010=100) " xr:uid="{E27D3CED-6146-401A-B412-35BDEABA60B8}"/>
    <hyperlink ref="A3" location="'Graf 1P'!A1" display="Graf 1P: Vývoj reálnej národohospodárskej produktivity na zamestnanú osobu (2019=100)" xr:uid="{F45CE6B1-1739-4003-93D7-52B1F78FF267}"/>
    <hyperlink ref="A4" location="'Graf 2L'!A1" display="Graf 2L: Vývoj reálnej národohospodárskej produktivity na odpracovanú hodinu (2010=100)" xr:uid="{66F3EBD6-DF69-41EF-B918-EA800A67B645}"/>
    <hyperlink ref="A5" location="'Graf 2P'!A1" display="Graf 2P: Vývoj reálnej národohospodárskej produktivity na odpracovanú hodinu (2019=100)" xr:uid="{0031C48C-D7D8-4D3B-946C-55E24FD6A6A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8"/>
  <dimension ref="A1:C14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20.5" style="1" customWidth="1"/>
    <col min="2" max="3" width="15" style="30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103</v>
      </c>
      <c r="B1" s="41"/>
    </row>
    <row r="2" spans="1:3" x14ac:dyDescent="0.3">
      <c r="A2" s="23"/>
      <c r="B2" s="41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68</v>
      </c>
      <c r="B4" s="37">
        <v>12438.320408090734</v>
      </c>
      <c r="C4" s="37">
        <v>28664.576818527734</v>
      </c>
    </row>
    <row r="5" spans="1:3" x14ac:dyDescent="0.3">
      <c r="A5" s="4" t="s">
        <v>17</v>
      </c>
      <c r="B5" s="37">
        <v>16638.035878993527</v>
      </c>
      <c r="C5" s="37">
        <v>32234.293023859402</v>
      </c>
    </row>
    <row r="6" spans="1:3" x14ac:dyDescent="0.3">
      <c r="A6" s="2" t="s">
        <v>19</v>
      </c>
      <c r="B6" s="37">
        <v>11122.493680168336</v>
      </c>
      <c r="C6" s="37">
        <v>24445.817949361488</v>
      </c>
    </row>
    <row r="7" spans="1:3" x14ac:dyDescent="0.3">
      <c r="A7" s="1" t="s">
        <v>69</v>
      </c>
      <c r="B7" s="37">
        <v>8581.7900030322562</v>
      </c>
      <c r="C7" s="37">
        <v>20335.423194320651</v>
      </c>
    </row>
    <row r="8" spans="1:3" x14ac:dyDescent="0.3">
      <c r="B8" s="37"/>
      <c r="C8" s="37"/>
    </row>
    <row r="9" spans="1:3" x14ac:dyDescent="0.3">
      <c r="B9" s="37"/>
      <c r="C9" s="37"/>
    </row>
    <row r="10" spans="1:3" x14ac:dyDescent="0.3">
      <c r="A10" s="2"/>
      <c r="B10" s="37"/>
      <c r="C10" s="37"/>
    </row>
    <row r="11" spans="1:3" x14ac:dyDescent="0.3">
      <c r="B11" s="37"/>
      <c r="C11" s="37"/>
    </row>
    <row r="12" spans="1:3" x14ac:dyDescent="0.3">
      <c r="A12" s="2"/>
      <c r="B12" s="37"/>
      <c r="C12" s="37"/>
    </row>
    <row r="13" spans="1:3" x14ac:dyDescent="0.3">
      <c r="A13" s="4"/>
      <c r="B13" s="37"/>
      <c r="C13" s="37"/>
    </row>
    <row r="14" spans="1:3" x14ac:dyDescent="0.3">
      <c r="A14" s="2" t="s">
        <v>82</v>
      </c>
      <c r="B14" s="37"/>
      <c r="C14" s="3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9"/>
  <dimension ref="A1:C16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20.5" style="1" customWidth="1"/>
    <col min="2" max="3" width="17" style="30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104</v>
      </c>
      <c r="B1" s="41"/>
    </row>
    <row r="2" spans="1:3" x14ac:dyDescent="0.3">
      <c r="A2" s="23"/>
      <c r="B2" s="41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19890.211099100252</v>
      </c>
      <c r="C4" s="37">
        <v>34724.607359617359</v>
      </c>
    </row>
    <row r="5" spans="1:3" x14ac:dyDescent="0.3">
      <c r="A5" s="4" t="s">
        <v>59</v>
      </c>
      <c r="B5" s="37">
        <v>20566.802355532025</v>
      </c>
      <c r="C5" s="37">
        <v>28124.183493218774</v>
      </c>
    </row>
    <row r="6" spans="1:3" x14ac:dyDescent="0.3">
      <c r="A6" s="2" t="s">
        <v>50</v>
      </c>
      <c r="B6" s="37">
        <v>19851.435524776858</v>
      </c>
      <c r="C6" s="37">
        <v>29549.272570000801</v>
      </c>
    </row>
    <row r="7" spans="1:3" x14ac:dyDescent="0.3">
      <c r="A7" s="1" t="s">
        <v>48</v>
      </c>
      <c r="B7" s="37">
        <v>24009.584691325348</v>
      </c>
      <c r="C7" s="37">
        <v>45667.143176606885</v>
      </c>
    </row>
    <row r="8" spans="1:3" x14ac:dyDescent="0.3">
      <c r="A8" s="1" t="s">
        <v>61</v>
      </c>
      <c r="B8" s="37">
        <v>16057.421952975914</v>
      </c>
      <c r="C8" s="37">
        <v>30974.029759199315</v>
      </c>
    </row>
    <row r="9" spans="1:3" x14ac:dyDescent="0.3">
      <c r="A9" s="1" t="s">
        <v>60</v>
      </c>
      <c r="B9" s="37">
        <v>23305.602671771514</v>
      </c>
      <c r="C9" s="37">
        <v>41915.079215166632</v>
      </c>
    </row>
    <row r="10" spans="1:3" x14ac:dyDescent="0.3">
      <c r="A10" s="2" t="s">
        <v>62</v>
      </c>
      <c r="B10" s="37">
        <v>14332.438122446722</v>
      </c>
      <c r="C10" s="37">
        <v>24636.527481155576</v>
      </c>
    </row>
    <row r="11" spans="1:3" x14ac:dyDescent="0.3">
      <c r="A11" s="1" t="s">
        <v>65</v>
      </c>
      <c r="B11" s="37">
        <v>27464.401858742265</v>
      </c>
      <c r="C11" s="37">
        <v>35166.840051294283</v>
      </c>
    </row>
    <row r="12" spans="1:3" x14ac:dyDescent="0.3">
      <c r="A12" s="2"/>
      <c r="B12" s="37"/>
      <c r="C12" s="37"/>
    </row>
    <row r="13" spans="1:3" x14ac:dyDescent="0.3">
      <c r="A13" s="4"/>
      <c r="B13" s="37"/>
      <c r="C13" s="37"/>
    </row>
    <row r="14" spans="1:3" x14ac:dyDescent="0.3">
      <c r="A14" s="4"/>
      <c r="B14" s="37"/>
      <c r="C14" s="37"/>
    </row>
    <row r="15" spans="1:3" x14ac:dyDescent="0.3">
      <c r="A15" s="4"/>
      <c r="B15" s="37"/>
      <c r="C15" s="37"/>
    </row>
    <row r="16" spans="1:3" x14ac:dyDescent="0.3">
      <c r="A16" s="2" t="s">
        <v>82</v>
      </c>
      <c r="B16" s="37"/>
      <c r="C16" s="3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10"/>
  <dimension ref="A1:F16"/>
  <sheetViews>
    <sheetView showGridLines="0" workbookViewId="0">
      <selection activeCell="H25" sqref="H25"/>
    </sheetView>
  </sheetViews>
  <sheetFormatPr defaultRowHeight="16.5" x14ac:dyDescent="0.3"/>
  <cols>
    <col min="1" max="1" width="27.875" customWidth="1"/>
    <col min="2" max="3" width="11.5" style="29" customWidth="1"/>
    <col min="4" max="4" width="1.625" style="29" customWidth="1"/>
    <col min="5" max="6" width="11.5" style="29" customWidth="1"/>
  </cols>
  <sheetData>
    <row r="1" spans="1:6" x14ac:dyDescent="0.3">
      <c r="A1" s="23" t="s">
        <v>105</v>
      </c>
    </row>
    <row r="2" spans="1:6" x14ac:dyDescent="0.3">
      <c r="A2" s="23"/>
    </row>
    <row r="3" spans="1:6" x14ac:dyDescent="0.3">
      <c r="A3" s="28"/>
      <c r="B3" s="34" t="s">
        <v>53</v>
      </c>
      <c r="C3" s="34" t="s">
        <v>57</v>
      </c>
      <c r="D3" s="34"/>
      <c r="E3" s="34" t="s">
        <v>84</v>
      </c>
      <c r="F3" s="34" t="s">
        <v>83</v>
      </c>
    </row>
    <row r="4" spans="1:6" x14ac:dyDescent="0.3">
      <c r="A4" t="s">
        <v>59</v>
      </c>
      <c r="B4" s="35">
        <v>34.965971383900587</v>
      </c>
      <c r="C4" s="35">
        <v>51.121892931324886</v>
      </c>
      <c r="D4" s="35"/>
      <c r="E4" s="35">
        <v>25.365923398417053</v>
      </c>
      <c r="F4" s="35">
        <v>58.107293805076935</v>
      </c>
    </row>
    <row r="5" spans="1:6" x14ac:dyDescent="0.3">
      <c r="A5" t="s">
        <v>50</v>
      </c>
      <c r="B5" s="35">
        <v>6.2075674365757942</v>
      </c>
      <c r="C5" s="35">
        <v>1.7382994907376228</v>
      </c>
      <c r="D5" s="35"/>
      <c r="E5" s="35">
        <v>1.2003879787379939</v>
      </c>
      <c r="F5" s="35">
        <v>2.0454271520221985</v>
      </c>
    </row>
    <row r="6" spans="1:6" x14ac:dyDescent="0.3">
      <c r="A6" t="s">
        <v>48</v>
      </c>
      <c r="B6" s="35">
        <v>15.046915213967619</v>
      </c>
      <c r="C6" s="35">
        <v>15.740183869483229</v>
      </c>
      <c r="D6" s="35"/>
      <c r="E6" s="35">
        <v>20.137825425838962</v>
      </c>
      <c r="F6" s="35">
        <v>10.675859077464862</v>
      </c>
    </row>
    <row r="7" spans="1:6" x14ac:dyDescent="0.3">
      <c r="A7" t="s">
        <v>61</v>
      </c>
      <c r="B7" s="35">
        <v>13.200138575514034</v>
      </c>
      <c r="C7" s="35">
        <v>14.058179778392008</v>
      </c>
      <c r="D7" s="35"/>
      <c r="E7" s="35">
        <v>29.515705010623751</v>
      </c>
      <c r="F7" s="35">
        <v>15.618877764559024</v>
      </c>
    </row>
    <row r="8" spans="1:6" x14ac:dyDescent="0.3">
      <c r="A8" t="s">
        <v>60</v>
      </c>
      <c r="B8" s="35">
        <v>7.2467261086290344</v>
      </c>
      <c r="C8" s="35">
        <v>6.7813347664892225</v>
      </c>
      <c r="D8" s="35"/>
      <c r="E8" s="35">
        <v>1.9851032255824468</v>
      </c>
      <c r="F8" s="35">
        <v>3.5405710350082127</v>
      </c>
    </row>
    <row r="9" spans="1:6" x14ac:dyDescent="0.3">
      <c r="A9" t="s">
        <v>62</v>
      </c>
      <c r="B9" s="35">
        <v>20.008390976840367</v>
      </c>
      <c r="C9" s="35">
        <v>8.8122767804623781</v>
      </c>
      <c r="D9" s="35"/>
      <c r="E9" s="35">
        <v>7.5388405958341487</v>
      </c>
      <c r="F9" s="35">
        <v>6.3531045183277968</v>
      </c>
    </row>
    <row r="10" spans="1:6" x14ac:dyDescent="0.3">
      <c r="A10" t="s">
        <v>65</v>
      </c>
      <c r="B10" s="35">
        <v>3.3242903045726138</v>
      </c>
      <c r="C10" s="35">
        <v>1.747832383110669</v>
      </c>
      <c r="D10" s="35"/>
      <c r="E10" s="35">
        <v>14.256214364965647</v>
      </c>
      <c r="F10" s="35">
        <v>3.6588666475409677</v>
      </c>
    </row>
    <row r="12" spans="1:6" x14ac:dyDescent="0.3">
      <c r="B12" s="31"/>
      <c r="C12" s="31"/>
      <c r="E12" s="31"/>
      <c r="F12" s="31"/>
    </row>
    <row r="13" spans="1:6" x14ac:dyDescent="0.3">
      <c r="B13" s="31"/>
      <c r="C13" s="31"/>
      <c r="E13" s="31"/>
      <c r="F13" s="31"/>
    </row>
    <row r="14" spans="1:6" x14ac:dyDescent="0.3">
      <c r="B14" s="31"/>
      <c r="C14" s="31"/>
      <c r="E14" s="31"/>
      <c r="F14" s="31"/>
    </row>
    <row r="15" spans="1:6" x14ac:dyDescent="0.3">
      <c r="B15" s="31"/>
      <c r="C15" s="31"/>
      <c r="E15" s="31"/>
      <c r="F15" s="31"/>
    </row>
    <row r="16" spans="1:6" x14ac:dyDescent="0.3">
      <c r="A16" s="2" t="s">
        <v>82</v>
      </c>
      <c r="B16" s="31"/>
      <c r="C16" s="31"/>
      <c r="E16" s="31"/>
      <c r="F16" s="3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11"/>
  <dimension ref="A1:C20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30.5" style="1" customWidth="1"/>
    <col min="2" max="2" width="13.5" style="30" customWidth="1"/>
    <col min="3" max="3" width="15.25" style="30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106</v>
      </c>
      <c r="B1" s="41"/>
    </row>
    <row r="2" spans="1:3" x14ac:dyDescent="0.3">
      <c r="A2" s="23"/>
      <c r="B2" s="41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23803.583069436358</v>
      </c>
      <c r="C4" s="37">
        <v>32798.774640500502</v>
      </c>
    </row>
    <row r="5" spans="1:3" x14ac:dyDescent="0.3">
      <c r="A5" s="4" t="s">
        <v>59</v>
      </c>
      <c r="B5" s="37">
        <v>25815.305144988321</v>
      </c>
      <c r="C5" s="37">
        <v>30738.743204613424</v>
      </c>
    </row>
    <row r="6" spans="1:3" x14ac:dyDescent="0.3">
      <c r="A6" s="2" t="s">
        <v>50</v>
      </c>
      <c r="B6" s="37">
        <v>25350.112051143857</v>
      </c>
      <c r="C6" s="37">
        <v>45577.317521761295</v>
      </c>
    </row>
    <row r="7" spans="1:3" x14ac:dyDescent="0.3">
      <c r="A7" s="1" t="s">
        <v>48</v>
      </c>
      <c r="B7" s="37">
        <v>28607.561785037011</v>
      </c>
      <c r="C7" s="37">
        <v>45657.388086727085</v>
      </c>
    </row>
    <row r="8" spans="1:3" x14ac:dyDescent="0.3">
      <c r="A8" s="1" t="s">
        <v>61</v>
      </c>
      <c r="B8" s="37">
        <v>26040.975675573114</v>
      </c>
      <c r="C8" s="37">
        <v>37463.679114318802</v>
      </c>
    </row>
    <row r="9" spans="1:3" x14ac:dyDescent="0.3">
      <c r="A9" s="1" t="s">
        <v>60</v>
      </c>
      <c r="B9" s="37">
        <v>15532.493642974525</v>
      </c>
      <c r="C9" s="37">
        <v>39774.514464620763</v>
      </c>
    </row>
    <row r="10" spans="1:3" x14ac:dyDescent="0.3">
      <c r="A10" s="2" t="s">
        <v>62</v>
      </c>
      <c r="B10" s="37">
        <v>17244.741318277764</v>
      </c>
      <c r="C10" s="37">
        <v>25411.347718399942</v>
      </c>
    </row>
    <row r="11" spans="1:3" x14ac:dyDescent="0.3">
      <c r="A11" s="1" t="s">
        <v>65</v>
      </c>
      <c r="B11" s="37">
        <v>25118.235799061207</v>
      </c>
      <c r="C11" s="37">
        <v>25167.459517682939</v>
      </c>
    </row>
    <row r="20" spans="1:1" s="4" customFormat="1" x14ac:dyDescent="0.3">
      <c r="A20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2"/>
  <dimension ref="A1:C26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20.5" style="1" customWidth="1"/>
    <col min="2" max="2" width="14" style="30" customWidth="1"/>
    <col min="3" max="3" width="17.5" style="30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107</v>
      </c>
      <c r="B1" s="41"/>
    </row>
    <row r="2" spans="1:3" x14ac:dyDescent="0.3">
      <c r="A2" s="23"/>
      <c r="B2" s="41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23986.109480987165</v>
      </c>
      <c r="C4" s="37">
        <v>32208.295161660215</v>
      </c>
    </row>
    <row r="5" spans="1:3" x14ac:dyDescent="0.3">
      <c r="A5" s="4" t="s">
        <v>59</v>
      </c>
      <c r="B5" s="37">
        <v>30491.36445046671</v>
      </c>
      <c r="C5" s="37">
        <v>32202.138049534682</v>
      </c>
    </row>
    <row r="6" spans="1:3" x14ac:dyDescent="0.3">
      <c r="A6" s="2" t="s">
        <v>50</v>
      </c>
      <c r="B6" s="37">
        <v>13046.676625281912</v>
      </c>
      <c r="C6" s="37">
        <v>46635.634209055694</v>
      </c>
    </row>
    <row r="7" spans="1:3" x14ac:dyDescent="0.3">
      <c r="A7" s="1" t="s">
        <v>48</v>
      </c>
      <c r="B7" s="37">
        <v>22052.173295510587</v>
      </c>
      <c r="C7" s="37">
        <v>36729.131048420924</v>
      </c>
    </row>
    <row r="8" spans="1:3" x14ac:dyDescent="0.3">
      <c r="A8" s="1" t="s">
        <v>61</v>
      </c>
      <c r="B8" s="37">
        <v>21720.33270228298</v>
      </c>
      <c r="C8" s="37">
        <v>37091.126193842691</v>
      </c>
    </row>
    <row r="9" spans="1:3" x14ac:dyDescent="0.3">
      <c r="A9" s="1" t="s">
        <v>60</v>
      </c>
      <c r="B9" s="37">
        <v>4472.4369857649381</v>
      </c>
      <c r="C9" s="37">
        <v>37158.905559486644</v>
      </c>
    </row>
    <row r="10" spans="1:3" x14ac:dyDescent="0.3">
      <c r="A10" s="2" t="s">
        <v>62</v>
      </c>
      <c r="B10" s="37">
        <v>15036.098132485737</v>
      </c>
      <c r="C10" s="37">
        <v>19983.021070129937</v>
      </c>
    </row>
    <row r="11" spans="1:3" x14ac:dyDescent="0.3">
      <c r="A11" s="1" t="s">
        <v>65</v>
      </c>
      <c r="B11" s="37">
        <v>26701.295279834027</v>
      </c>
      <c r="C11" s="37">
        <v>24314.544138156987</v>
      </c>
    </row>
    <row r="26" spans="1:1" x14ac:dyDescent="0.3">
      <c r="A26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3"/>
  <dimension ref="A1:C16"/>
  <sheetViews>
    <sheetView showGridLines="0" workbookViewId="0">
      <selection activeCell="A2" sqref="A2"/>
    </sheetView>
  </sheetViews>
  <sheetFormatPr defaultRowHeight="16.5" x14ac:dyDescent="0.3"/>
  <cols>
    <col min="1" max="1" width="28.625" customWidth="1"/>
    <col min="2" max="3" width="18.625" customWidth="1"/>
    <col min="4" max="5" width="14.625" customWidth="1"/>
  </cols>
  <sheetData>
    <row r="1" spans="1:3" x14ac:dyDescent="0.3">
      <c r="A1" s="23" t="s">
        <v>108</v>
      </c>
    </row>
    <row r="2" spans="1:3" x14ac:dyDescent="0.3">
      <c r="A2" s="23"/>
    </row>
    <row r="3" spans="1:3" x14ac:dyDescent="0.3">
      <c r="A3" s="28"/>
      <c r="B3" s="34" t="s">
        <v>72</v>
      </c>
      <c r="C3" s="34" t="s">
        <v>73</v>
      </c>
    </row>
    <row r="4" spans="1:3" x14ac:dyDescent="0.3">
      <c r="A4" t="s">
        <v>59</v>
      </c>
      <c r="B4" s="35">
        <v>24.430266857394102</v>
      </c>
      <c r="C4" s="35">
        <v>59.888911370724998</v>
      </c>
    </row>
    <row r="5" spans="1:3" x14ac:dyDescent="0.3">
      <c r="A5" t="s">
        <v>66</v>
      </c>
      <c r="B5" s="35">
        <v>8.6310891192832582</v>
      </c>
      <c r="C5" s="35">
        <v>4.8018904575077546</v>
      </c>
    </row>
    <row r="6" spans="1:3" x14ac:dyDescent="0.3">
      <c r="A6" t="s">
        <v>48</v>
      </c>
      <c r="B6" s="35">
        <v>5.353505963156036</v>
      </c>
      <c r="C6" s="35">
        <v>25.89175074684869</v>
      </c>
    </row>
    <row r="7" spans="1:3" x14ac:dyDescent="0.3">
      <c r="A7" t="s">
        <v>70</v>
      </c>
      <c r="B7" s="35">
        <v>61.585138060166607</v>
      </c>
      <c r="C7" s="35">
        <v>9.4174474249185778</v>
      </c>
    </row>
    <row r="8" spans="1:3" x14ac:dyDescent="0.3">
      <c r="B8" s="14"/>
      <c r="C8" s="14"/>
    </row>
    <row r="9" spans="1:3" x14ac:dyDescent="0.3">
      <c r="B9" s="15"/>
      <c r="C9" s="15"/>
    </row>
    <row r="10" spans="1:3" x14ac:dyDescent="0.3">
      <c r="B10" s="15"/>
      <c r="C10" s="15"/>
    </row>
    <row r="11" spans="1:3" x14ac:dyDescent="0.3">
      <c r="B11" s="15"/>
      <c r="C11" s="15"/>
    </row>
    <row r="12" spans="1:3" x14ac:dyDescent="0.3">
      <c r="B12" s="15"/>
      <c r="C12" s="15"/>
    </row>
    <row r="13" spans="1:3" x14ac:dyDescent="0.3">
      <c r="B13" s="15"/>
      <c r="C13" s="15"/>
    </row>
    <row r="14" spans="1:3" x14ac:dyDescent="0.3">
      <c r="B14" s="15"/>
      <c r="C14" s="15"/>
    </row>
    <row r="15" spans="1:3" x14ac:dyDescent="0.3">
      <c r="B15" s="15"/>
      <c r="C15" s="15"/>
    </row>
    <row r="16" spans="1:3" x14ac:dyDescent="0.3">
      <c r="A16" s="2" t="s">
        <v>82</v>
      </c>
      <c r="B16" s="15"/>
      <c r="C16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4"/>
  <dimension ref="A1:C17"/>
  <sheetViews>
    <sheetView showGridLines="0" zoomScaleNormal="100" workbookViewId="0">
      <selection activeCell="E25" sqref="E25"/>
    </sheetView>
  </sheetViews>
  <sheetFormatPr defaultColWidth="8.75" defaultRowHeight="16.5" x14ac:dyDescent="0.3"/>
  <cols>
    <col min="1" max="1" width="20.5" style="1" customWidth="1"/>
    <col min="2" max="3" width="15.75" style="1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109</v>
      </c>
      <c r="B1" s="2"/>
    </row>
    <row r="2" spans="1:3" x14ac:dyDescent="0.3">
      <c r="A2" s="23"/>
      <c r="B2" s="2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26473.942039078302</v>
      </c>
      <c r="C4" s="37">
        <v>40846.991269788385</v>
      </c>
    </row>
    <row r="5" spans="1:3" x14ac:dyDescent="0.3">
      <c r="A5" s="12" t="s">
        <v>59</v>
      </c>
      <c r="B5" s="37">
        <v>29924.538729600463</v>
      </c>
      <c r="C5" s="37">
        <v>42919.837426900427</v>
      </c>
    </row>
    <row r="6" spans="1:3" x14ac:dyDescent="0.3">
      <c r="A6" t="s">
        <v>48</v>
      </c>
      <c r="B6" s="37">
        <v>21656.103829940279</v>
      </c>
      <c r="C6" s="37">
        <v>39895.201869721459</v>
      </c>
    </row>
    <row r="7" spans="1:3" x14ac:dyDescent="0.3">
      <c r="A7" t="s">
        <v>70</v>
      </c>
      <c r="B7" s="37">
        <v>27059.634844021108</v>
      </c>
      <c r="C7" s="37">
        <v>34655.520606841033</v>
      </c>
    </row>
    <row r="8" spans="1:3" x14ac:dyDescent="0.3">
      <c r="A8" s="2" t="s">
        <v>67</v>
      </c>
      <c r="B8" s="37">
        <v>29985.652433550393</v>
      </c>
      <c r="C8" s="37">
        <v>49828.270593195382</v>
      </c>
    </row>
    <row r="17" spans="1:1" x14ac:dyDescent="0.3">
      <c r="A17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5"/>
  <dimension ref="A1:C2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36.125" style="1" customWidth="1"/>
    <col min="2" max="3" width="20.625" style="1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110</v>
      </c>
      <c r="B1" s="2"/>
    </row>
    <row r="2" spans="1:3" x14ac:dyDescent="0.3">
      <c r="A2" s="23"/>
      <c r="B2" s="2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8</v>
      </c>
      <c r="B4" s="37">
        <v>16423.424754263491</v>
      </c>
      <c r="C4" s="37">
        <v>82425.532335789947</v>
      </c>
    </row>
    <row r="5" spans="1:3" x14ac:dyDescent="0.3">
      <c r="A5" t="s">
        <v>10</v>
      </c>
      <c r="B5" s="37">
        <v>20239.779122709537</v>
      </c>
      <c r="C5" s="37">
        <v>60165.567559983167</v>
      </c>
    </row>
    <row r="6" spans="1:3" x14ac:dyDescent="0.3">
      <c r="A6" s="1" t="s">
        <v>9</v>
      </c>
      <c r="B6" s="37">
        <v>10447.322087291854</v>
      </c>
      <c r="C6" s="37">
        <v>35241.778322959333</v>
      </c>
    </row>
    <row r="7" spans="1:3" x14ac:dyDescent="0.3">
      <c r="A7" t="s">
        <v>63</v>
      </c>
      <c r="B7" s="37">
        <v>13561.152664913081</v>
      </c>
      <c r="C7" s="37">
        <v>36407.23525645466</v>
      </c>
    </row>
    <row r="8" spans="1:3" x14ac:dyDescent="0.3">
      <c r="A8" s="8" t="s">
        <v>12</v>
      </c>
      <c r="B8" s="37">
        <v>9927.943259843305</v>
      </c>
      <c r="C8" s="37">
        <v>25481.211124441463</v>
      </c>
    </row>
    <row r="9" spans="1:3" x14ac:dyDescent="0.3">
      <c r="A9" s="1" t="s">
        <v>13</v>
      </c>
      <c r="B9" s="37">
        <v>13350.513551858832</v>
      </c>
      <c r="C9" s="37">
        <v>32793.167964987813</v>
      </c>
    </row>
    <row r="10" spans="1:3" x14ac:dyDescent="0.3">
      <c r="A10" s="6" t="s">
        <v>14</v>
      </c>
      <c r="B10" s="37">
        <v>9676.9582689226609</v>
      </c>
      <c r="C10" s="37">
        <v>23498.581950849977</v>
      </c>
    </row>
    <row r="11" spans="1:3" x14ac:dyDescent="0.3">
      <c r="A11" s="8" t="s">
        <v>64</v>
      </c>
      <c r="B11" s="37">
        <v>12426.201092016399</v>
      </c>
      <c r="C11" s="37">
        <v>30028.52654621</v>
      </c>
    </row>
    <row r="12" spans="1:3" x14ac:dyDescent="0.3">
      <c r="A12" s="8" t="s">
        <v>49</v>
      </c>
      <c r="B12" s="37">
        <v>14916.113061828086</v>
      </c>
      <c r="C12" s="37">
        <v>33750.783503443927</v>
      </c>
    </row>
    <row r="13" spans="1:3" x14ac:dyDescent="0.3">
      <c r="A13" s="6" t="s">
        <v>15</v>
      </c>
      <c r="B13" s="37">
        <v>17742.616714999647</v>
      </c>
      <c r="C13" s="37">
        <v>40097.875252621772</v>
      </c>
    </row>
    <row r="14" spans="1:3" x14ac:dyDescent="0.3">
      <c r="A14" s="8" t="s">
        <v>74</v>
      </c>
      <c r="B14" s="37">
        <v>14313.828456725772</v>
      </c>
      <c r="C14" s="37">
        <v>32329.494001485466</v>
      </c>
    </row>
    <row r="15" spans="1:3" x14ac:dyDescent="0.3">
      <c r="A15" s="6" t="s">
        <v>16</v>
      </c>
      <c r="B15" s="37">
        <v>16732.649662422438</v>
      </c>
      <c r="C15" s="37">
        <v>36024.306716519073</v>
      </c>
    </row>
    <row r="21" spans="1:1" s="4" customFormat="1" x14ac:dyDescent="0.3">
      <c r="A21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7"/>
  <dimension ref="A1:P102"/>
  <sheetViews>
    <sheetView showGridLines="0" zoomScaleNormal="100" workbookViewId="0">
      <selection activeCell="A2" sqref="A2"/>
    </sheetView>
  </sheetViews>
  <sheetFormatPr defaultRowHeight="16.5" x14ac:dyDescent="0.3"/>
  <cols>
    <col min="1" max="1" width="27.5" style="24" customWidth="1"/>
    <col min="2" max="2" width="11.5" style="24" customWidth="1"/>
    <col min="3" max="3" width="10" style="24" customWidth="1"/>
    <col min="4" max="9" width="12" style="24" customWidth="1"/>
    <col min="10" max="16" width="9" style="24"/>
  </cols>
  <sheetData>
    <row r="1" spans="1:9" s="23" customFormat="1" x14ac:dyDescent="0.3">
      <c r="A1" s="23" t="s">
        <v>111</v>
      </c>
    </row>
    <row r="2" spans="1:9" x14ac:dyDescent="0.3">
      <c r="A2" s="1"/>
      <c r="B2" s="2"/>
      <c r="C2" s="2"/>
      <c r="D2" s="22"/>
      <c r="E2" s="22"/>
      <c r="F2" s="22"/>
      <c r="G2" s="22"/>
      <c r="H2" s="22"/>
      <c r="I2" s="22"/>
    </row>
    <row r="3" spans="1:9" x14ac:dyDescent="0.3">
      <c r="A3" s="28"/>
      <c r="B3" s="34" t="s">
        <v>51</v>
      </c>
      <c r="C3" s="34" t="s">
        <v>52</v>
      </c>
      <c r="D3" s="34" t="s">
        <v>53</v>
      </c>
      <c r="E3" s="34" t="s">
        <v>54</v>
      </c>
      <c r="F3" s="34" t="s">
        <v>55</v>
      </c>
      <c r="G3" s="34" t="s">
        <v>56</v>
      </c>
      <c r="H3" s="34" t="s">
        <v>57</v>
      </c>
      <c r="I3" s="34" t="s">
        <v>58</v>
      </c>
    </row>
    <row r="4" spans="1:9" x14ac:dyDescent="0.3">
      <c r="A4" t="s">
        <v>14</v>
      </c>
      <c r="B4" s="35">
        <v>9.7315758701870418</v>
      </c>
      <c r="C4" s="35">
        <v>42.749774708525315</v>
      </c>
      <c r="D4" s="35">
        <v>29.148647328015542</v>
      </c>
      <c r="E4" s="35">
        <v>0</v>
      </c>
      <c r="F4" s="35">
        <v>1.5610301373016033</v>
      </c>
      <c r="G4" s="35">
        <v>6.0910465757090639</v>
      </c>
      <c r="H4" s="35">
        <v>10.717925380261432</v>
      </c>
      <c r="I4" s="35">
        <v>0</v>
      </c>
    </row>
    <row r="5" spans="1:9" x14ac:dyDescent="0.3">
      <c r="A5" t="s">
        <v>12</v>
      </c>
      <c r="B5" s="35">
        <v>3.4473022254722383</v>
      </c>
      <c r="C5" s="35">
        <v>2.2429618155180875</v>
      </c>
      <c r="D5" s="35">
        <v>0</v>
      </c>
      <c r="E5" s="35">
        <v>66.836025066354537</v>
      </c>
      <c r="F5" s="35">
        <v>0.5784933898036837</v>
      </c>
      <c r="G5" s="35">
        <v>1.0805692891493901</v>
      </c>
      <c r="H5" s="35">
        <v>4.0776107035895199</v>
      </c>
      <c r="I5" s="35">
        <v>21.73703751011255</v>
      </c>
    </row>
    <row r="6" spans="1:9" x14ac:dyDescent="0.3">
      <c r="A6" t="s">
        <v>49</v>
      </c>
      <c r="B6" s="35">
        <v>39.935537857895184</v>
      </c>
      <c r="C6" s="35">
        <v>16.577702667340034</v>
      </c>
      <c r="D6" s="35">
        <v>10.199876159951028</v>
      </c>
      <c r="E6" s="35">
        <v>1.1846257089584753</v>
      </c>
      <c r="F6" s="35">
        <v>13.177634414404659</v>
      </c>
      <c r="G6" s="35">
        <v>8.7329609481729804</v>
      </c>
      <c r="H6" s="35">
        <v>8.609606414557156</v>
      </c>
      <c r="I6" s="35">
        <v>1.5820558287204765</v>
      </c>
    </row>
    <row r="7" spans="1:9" x14ac:dyDescent="0.3">
      <c r="A7" t="s">
        <v>64</v>
      </c>
      <c r="B7" s="35">
        <v>33.657830167063352</v>
      </c>
      <c r="C7" s="35">
        <v>16</v>
      </c>
      <c r="D7" s="35">
        <v>15</v>
      </c>
      <c r="E7" s="35">
        <v>0</v>
      </c>
      <c r="F7" s="35">
        <v>6.3421698329366505</v>
      </c>
      <c r="G7" s="35">
        <v>15</v>
      </c>
      <c r="H7" s="35">
        <v>14</v>
      </c>
      <c r="I7" s="35">
        <v>0</v>
      </c>
    </row>
    <row r="8" spans="1:9" x14ac:dyDescent="0.3">
      <c r="A8" t="s">
        <v>16</v>
      </c>
      <c r="B8" s="35">
        <v>14.162352868639694</v>
      </c>
      <c r="C8" s="35">
        <v>14.047519661256336</v>
      </c>
      <c r="D8" s="35">
        <v>13.882246215228911</v>
      </c>
      <c r="E8" s="35">
        <v>20.904619974864648</v>
      </c>
      <c r="F8" s="35">
        <v>2.3128775524091476</v>
      </c>
      <c r="G8" s="35">
        <v>6.3827072156836913</v>
      </c>
      <c r="H8" s="35">
        <v>17.162182971935465</v>
      </c>
      <c r="I8" s="35">
        <v>11.145493539982107</v>
      </c>
    </row>
    <row r="9" spans="1:9" x14ac:dyDescent="0.3">
      <c r="A9" t="s">
        <v>8</v>
      </c>
      <c r="B9" s="35">
        <v>0.38618365934517651</v>
      </c>
      <c r="C9" s="35">
        <v>0.44237695731424909</v>
      </c>
      <c r="D9" s="35">
        <v>54.532257143910357</v>
      </c>
      <c r="E9" s="35">
        <v>6.3866061026711494</v>
      </c>
      <c r="F9" s="35">
        <v>8.8260837527008446E-3</v>
      </c>
      <c r="G9" s="35">
        <v>0.69639394243441721</v>
      </c>
      <c r="H9" s="35">
        <v>29.247770611130257</v>
      </c>
      <c r="I9" s="35">
        <v>8.2995854994416884</v>
      </c>
    </row>
    <row r="10" spans="1:9" x14ac:dyDescent="0.3">
      <c r="A10" t="s">
        <v>9</v>
      </c>
      <c r="B10" s="35">
        <v>13.052507936253535</v>
      </c>
      <c r="C10" s="35">
        <v>26.939701614052648</v>
      </c>
      <c r="D10" s="35">
        <v>20.062091918598274</v>
      </c>
      <c r="E10" s="35">
        <v>1.4757411048746913</v>
      </c>
      <c r="F10" s="35">
        <v>2.4342309841113616</v>
      </c>
      <c r="G10" s="35">
        <v>8.7826177212351677</v>
      </c>
      <c r="H10" s="35">
        <v>18.45759277435884</v>
      </c>
      <c r="I10" s="35">
        <v>8.7955159465154864</v>
      </c>
    </row>
    <row r="11" spans="1:9" x14ac:dyDescent="0.3">
      <c r="A11" t="s">
        <v>17</v>
      </c>
      <c r="B11" s="35">
        <v>15.285564414003467</v>
      </c>
      <c r="C11" s="35">
        <v>21.05178363121075</v>
      </c>
      <c r="D11" s="35">
        <v>9.0347677689255246</v>
      </c>
      <c r="E11" s="35">
        <v>4.677543638810068</v>
      </c>
      <c r="F11" s="35">
        <v>6.609872827928247</v>
      </c>
      <c r="G11" s="35">
        <v>15.269708614677011</v>
      </c>
      <c r="H11" s="35">
        <v>16.473028349512255</v>
      </c>
      <c r="I11" s="35">
        <v>11.597730754932678</v>
      </c>
    </row>
    <row r="12" spans="1:9" x14ac:dyDescent="0.3">
      <c r="A12" t="s">
        <v>19</v>
      </c>
      <c r="B12" s="35">
        <v>12.846148738672007</v>
      </c>
      <c r="C12" s="35">
        <v>7.9888787938090937</v>
      </c>
      <c r="D12" s="35">
        <v>4.972692245865705</v>
      </c>
      <c r="E12" s="35">
        <v>14.389057176845041</v>
      </c>
      <c r="F12" s="35">
        <v>2.7983025917990516</v>
      </c>
      <c r="G12" s="35">
        <v>3.6167303360286702</v>
      </c>
      <c r="H12" s="35">
        <v>10.51867843561366</v>
      </c>
      <c r="I12" s="35">
        <v>42.869511681366774</v>
      </c>
    </row>
    <row r="13" spans="1:9" x14ac:dyDescent="0.3">
      <c r="A13" t="s">
        <v>63</v>
      </c>
      <c r="B13" s="35">
        <v>2.0597720071954839</v>
      </c>
      <c r="C13" s="35">
        <v>5.8044052129043715</v>
      </c>
      <c r="D13" s="35">
        <v>15.849129021284567</v>
      </c>
      <c r="E13" s="35">
        <v>7.3651478870610392</v>
      </c>
      <c r="F13" s="35">
        <v>3.1732988868135512E-2</v>
      </c>
      <c r="G13" s="35">
        <v>3.192551411078854</v>
      </c>
      <c r="H13" s="35">
        <v>26.582234300289475</v>
      </c>
      <c r="I13" s="35">
        <v>39.115027171318076</v>
      </c>
    </row>
    <row r="14" spans="1:9" x14ac:dyDescent="0.3">
      <c r="A14" t="s">
        <v>15</v>
      </c>
      <c r="B14" s="35">
        <v>19.126841355613237</v>
      </c>
      <c r="C14" s="35">
        <v>6.9622195271038132</v>
      </c>
      <c r="D14" s="35">
        <v>3.9048107455925121</v>
      </c>
      <c r="E14" s="35">
        <v>0</v>
      </c>
      <c r="F14" s="35">
        <v>9.0782630962429991</v>
      </c>
      <c r="G14" s="35">
        <v>20.802005948404627</v>
      </c>
      <c r="H14" s="35">
        <v>29.554485655197265</v>
      </c>
      <c r="I14" s="35">
        <v>10.571373671845546</v>
      </c>
    </row>
    <row r="15" spans="1:9" x14ac:dyDescent="0.3">
      <c r="A15" t="s">
        <v>10</v>
      </c>
      <c r="B15" s="35">
        <v>1.1350627380989151</v>
      </c>
      <c r="C15" s="35">
        <v>2.0692286291169695</v>
      </c>
      <c r="D15" s="35">
        <v>1.0420462635752183</v>
      </c>
      <c r="E15" s="35">
        <v>6.851307942118555</v>
      </c>
      <c r="F15" s="35">
        <v>0.15165649365638711</v>
      </c>
      <c r="G15" s="35">
        <v>6.2998908137578109</v>
      </c>
      <c r="H15" s="35">
        <v>4.400906251510718</v>
      </c>
      <c r="I15" s="35">
        <v>78.049900868165423</v>
      </c>
    </row>
    <row r="16" spans="1:9" x14ac:dyDescent="0.3">
      <c r="A16" t="s">
        <v>13</v>
      </c>
      <c r="B16" s="35">
        <v>6.1363814506515055E-2</v>
      </c>
      <c r="C16" s="35">
        <v>0.21909358441276908</v>
      </c>
      <c r="D16" s="35">
        <v>0.67926280709462539</v>
      </c>
      <c r="E16" s="35">
        <v>0.72427694888511862</v>
      </c>
      <c r="F16" s="35">
        <v>0.46857783489043781</v>
      </c>
      <c r="G16" s="35">
        <v>0.51975045681807075</v>
      </c>
      <c r="H16" s="35">
        <v>7.3778345988683851</v>
      </c>
      <c r="I16" s="35">
        <v>89.949839954524066</v>
      </c>
    </row>
    <row r="17" spans="1:9" x14ac:dyDescent="0.3">
      <c r="A17" t="s">
        <v>7</v>
      </c>
      <c r="B17" s="35">
        <v>4.5228042253213294E-2</v>
      </c>
      <c r="C17" s="35">
        <v>3.8390146216898284E-2</v>
      </c>
      <c r="D17" s="35">
        <v>0</v>
      </c>
      <c r="E17" s="35">
        <v>0</v>
      </c>
      <c r="F17" s="35">
        <v>0</v>
      </c>
      <c r="G17" s="35">
        <v>0</v>
      </c>
      <c r="H17" s="35">
        <v>0.15230934387070377</v>
      </c>
      <c r="I17" s="35">
        <v>99.764072467659176</v>
      </c>
    </row>
    <row r="18" spans="1:9" x14ac:dyDescent="0.3">
      <c r="A18"/>
      <c r="B18" s="14"/>
      <c r="C18" s="14"/>
      <c r="D18" s="14"/>
      <c r="E18" s="14"/>
      <c r="F18" s="14"/>
      <c r="G18" s="14"/>
      <c r="H18" s="14"/>
      <c r="I18" s="14"/>
    </row>
    <row r="19" spans="1:9" x14ac:dyDescent="0.3">
      <c r="A19"/>
      <c r="B19" s="14"/>
      <c r="C19" s="14"/>
      <c r="D19" s="14"/>
      <c r="E19" s="14"/>
      <c r="F19" s="14"/>
      <c r="G19" s="14"/>
      <c r="H19" s="14"/>
      <c r="I19" s="14"/>
    </row>
    <row r="20" spans="1:9" x14ac:dyDescent="0.3">
      <c r="A20"/>
      <c r="B20"/>
      <c r="C20"/>
      <c r="D20"/>
      <c r="E20"/>
      <c r="F20"/>
      <c r="G20"/>
      <c r="H20"/>
      <c r="I20"/>
    </row>
    <row r="21" spans="1:9" x14ac:dyDescent="0.3">
      <c r="A21"/>
      <c r="B21"/>
      <c r="C21"/>
      <c r="D21"/>
      <c r="E21"/>
      <c r="F21"/>
      <c r="G21"/>
      <c r="H21"/>
      <c r="I21"/>
    </row>
    <row r="22" spans="1:9" x14ac:dyDescent="0.3">
      <c r="A22" s="2" t="s">
        <v>82</v>
      </c>
      <c r="B22"/>
      <c r="C22"/>
      <c r="D22"/>
      <c r="E22"/>
      <c r="F22"/>
      <c r="G22"/>
      <c r="H22"/>
      <c r="I22"/>
    </row>
    <row r="102" spans="1:16" ht="17.25" x14ac:dyDescent="0.3">
      <c r="A102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/>
      <c r="O102"/>
      <c r="P102"/>
    </row>
  </sheetData>
  <mergeCells count="2">
    <mergeCell ref="B102:G102"/>
    <mergeCell ref="H102:M102"/>
  </mergeCells>
  <conditionalFormatting sqref="B119:E119 G119:L119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L11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8:L1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M117 B119:E119 G119:M119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8:M1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4:M11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8"/>
  <dimension ref="A1:N33"/>
  <sheetViews>
    <sheetView showGridLines="0" zoomScaleNormal="100" workbookViewId="0">
      <selection activeCell="A2" sqref="A2"/>
    </sheetView>
  </sheetViews>
  <sheetFormatPr defaultRowHeight="16.5" x14ac:dyDescent="0.3"/>
  <cols>
    <col min="1" max="1" width="31.375" customWidth="1"/>
    <col min="2" max="9" width="10.375" customWidth="1"/>
  </cols>
  <sheetData>
    <row r="1" spans="1:9" x14ac:dyDescent="0.3">
      <c r="A1" s="23" t="s">
        <v>112</v>
      </c>
    </row>
    <row r="3" spans="1:9" x14ac:dyDescent="0.3">
      <c r="A3" s="38"/>
      <c r="B3" s="39" t="s">
        <v>51</v>
      </c>
      <c r="C3" s="39" t="s">
        <v>52</v>
      </c>
      <c r="D3" s="39" t="s">
        <v>53</v>
      </c>
      <c r="E3" s="39" t="s">
        <v>54</v>
      </c>
      <c r="F3" s="39" t="s">
        <v>55</v>
      </c>
      <c r="G3" s="39" t="s">
        <v>56</v>
      </c>
      <c r="H3" s="39" t="s">
        <v>57</v>
      </c>
      <c r="I3" s="39" t="s">
        <v>58</v>
      </c>
    </row>
    <row r="4" spans="1:9" x14ac:dyDescent="0.3">
      <c r="A4" s="14" t="s">
        <v>42</v>
      </c>
      <c r="B4" s="35">
        <v>0.75209613208194681</v>
      </c>
      <c r="C4" s="35">
        <v>14.018750512780853</v>
      </c>
      <c r="D4" s="35">
        <v>17.62431279844705</v>
      </c>
      <c r="E4" s="35">
        <v>5.3984149812248612</v>
      </c>
      <c r="F4" s="35">
        <v>4.0446563410958272E-2</v>
      </c>
      <c r="G4" s="35">
        <v>-4.8888510300765395E-2</v>
      </c>
      <c r="H4" s="35">
        <v>10.748753735698491</v>
      </c>
      <c r="I4" s="35">
        <v>51.466113786656607</v>
      </c>
    </row>
    <row r="5" spans="1:9" x14ac:dyDescent="0.3">
      <c r="A5" s="14" t="s">
        <v>40</v>
      </c>
      <c r="B5" s="35">
        <v>6.9214934468688556</v>
      </c>
      <c r="C5" s="35">
        <v>15.567027486268739</v>
      </c>
      <c r="D5" s="35">
        <v>3.4527553501442219</v>
      </c>
      <c r="E5" s="35">
        <v>24.605665279456975</v>
      </c>
      <c r="F5" s="35">
        <v>1.5539142888260562</v>
      </c>
      <c r="G5" s="35">
        <v>10.362986692882576</v>
      </c>
      <c r="H5" s="35">
        <v>37.536157455552576</v>
      </c>
      <c r="I5" s="35">
        <v>0</v>
      </c>
    </row>
    <row r="6" spans="1:9" x14ac:dyDescent="0.3">
      <c r="A6" s="14" t="s">
        <v>41</v>
      </c>
      <c r="B6" s="35">
        <v>5</v>
      </c>
      <c r="C6" s="35">
        <v>0</v>
      </c>
      <c r="D6" s="35">
        <v>6.9053417443339313</v>
      </c>
      <c r="E6" s="35">
        <v>53.044588450780083</v>
      </c>
      <c r="F6" s="35">
        <v>4.8885343241604264</v>
      </c>
      <c r="G6" s="35">
        <v>8.1605519757719396</v>
      </c>
      <c r="H6" s="35">
        <v>22</v>
      </c>
      <c r="I6" s="35">
        <v>0</v>
      </c>
    </row>
    <row r="7" spans="1:9" x14ac:dyDescent="0.3">
      <c r="A7" s="14" t="s">
        <v>37</v>
      </c>
      <c r="B7" s="35">
        <v>5.724506306827819</v>
      </c>
      <c r="C7" s="35">
        <v>18.560225993235214</v>
      </c>
      <c r="D7" s="35">
        <v>38.107419066772422</v>
      </c>
      <c r="E7" s="35">
        <v>12.655661212355565</v>
      </c>
      <c r="F7" s="35">
        <v>0.29862336604163631</v>
      </c>
      <c r="G7" s="35">
        <v>0.8242018498261956</v>
      </c>
      <c r="H7" s="35">
        <v>5.0815065292180774</v>
      </c>
      <c r="I7" s="35">
        <v>18.747855675723081</v>
      </c>
    </row>
    <row r="8" spans="1:9" x14ac:dyDescent="0.3">
      <c r="A8" s="14" t="s">
        <v>38</v>
      </c>
      <c r="B8" s="35">
        <v>15.74791872464434</v>
      </c>
      <c r="C8" s="35">
        <v>33.072515897205037</v>
      </c>
      <c r="D8" s="35">
        <v>27.33383100487406</v>
      </c>
      <c r="E8" s="35">
        <v>1.8469634725721649</v>
      </c>
      <c r="F8" s="35">
        <v>1.3498997037759159</v>
      </c>
      <c r="G8" s="35">
        <v>8.7931718291501415</v>
      </c>
      <c r="H8" s="35">
        <v>11.855699367778348</v>
      </c>
      <c r="I8" s="35">
        <v>0</v>
      </c>
    </row>
    <row r="9" spans="1:9" x14ac:dyDescent="0.3">
      <c r="A9" s="14" t="s">
        <v>44</v>
      </c>
      <c r="B9" s="35">
        <v>36.949096284964511</v>
      </c>
      <c r="C9" s="35">
        <v>9.8411568696764746</v>
      </c>
      <c r="D9" s="35">
        <v>7.7708636294682787</v>
      </c>
      <c r="E9" s="35">
        <v>24.768940321457155</v>
      </c>
      <c r="F9" s="35">
        <v>0.42574630560641069</v>
      </c>
      <c r="G9" s="35">
        <v>1.5381231559795325</v>
      </c>
      <c r="H9" s="35">
        <v>3.2311889499082862</v>
      </c>
      <c r="I9" s="35">
        <v>15.47488448293935</v>
      </c>
    </row>
    <row r="10" spans="1:9" x14ac:dyDescent="0.3">
      <c r="A10" s="14" t="s">
        <v>18</v>
      </c>
      <c r="B10" s="35">
        <v>53.552704869735443</v>
      </c>
      <c r="C10" s="35">
        <v>18.538926434103612</v>
      </c>
      <c r="D10" s="35">
        <v>11.000375667383949</v>
      </c>
      <c r="E10" s="35">
        <v>0</v>
      </c>
      <c r="F10" s="35">
        <v>3.6084704396939657</v>
      </c>
      <c r="G10" s="35">
        <v>3.6533765238675215</v>
      </c>
      <c r="H10" s="35">
        <v>9.6461460652155058</v>
      </c>
      <c r="I10" s="35">
        <v>0</v>
      </c>
    </row>
    <row r="11" spans="1:9" x14ac:dyDescent="0.3">
      <c r="A11" s="14" t="s">
        <v>39</v>
      </c>
      <c r="B11" s="35">
        <v>0.59696657893400107</v>
      </c>
      <c r="C11" s="35">
        <v>0.53073725997389565</v>
      </c>
      <c r="D11" s="35">
        <v>12.198985317384931</v>
      </c>
      <c r="E11" s="35">
        <v>75.756819700059594</v>
      </c>
      <c r="F11" s="35">
        <v>9.4088329353344741E-2</v>
      </c>
      <c r="G11" s="35">
        <v>0</v>
      </c>
      <c r="H11" s="35">
        <v>0</v>
      </c>
      <c r="I11" s="35">
        <v>10.822402814294229</v>
      </c>
    </row>
    <row r="12" spans="1:9" x14ac:dyDescent="0.3">
      <c r="A12" s="14" t="s">
        <v>43</v>
      </c>
      <c r="B12" s="35">
        <v>70.015814064432163</v>
      </c>
      <c r="C12" s="35">
        <v>23.903374769055656</v>
      </c>
      <c r="D12" s="35">
        <v>0</v>
      </c>
      <c r="E12" s="35">
        <v>0</v>
      </c>
      <c r="F12" s="35">
        <v>-0.32686026585538858</v>
      </c>
      <c r="G12" s="35">
        <v>0</v>
      </c>
      <c r="H12" s="35">
        <v>6.407671432367569</v>
      </c>
      <c r="I12" s="35">
        <v>0</v>
      </c>
    </row>
    <row r="13" spans="1:9" x14ac:dyDescent="0.3">
      <c r="A13" s="14" t="s">
        <v>45</v>
      </c>
      <c r="B13" s="35">
        <v>28.818721787134699</v>
      </c>
      <c r="C13" s="35">
        <v>15.973549648999141</v>
      </c>
      <c r="D13" s="35">
        <v>5.1978214726366865</v>
      </c>
      <c r="E13" s="35">
        <v>48.670032067233699</v>
      </c>
      <c r="F13" s="35">
        <v>1.002158506252639</v>
      </c>
      <c r="G13" s="35">
        <v>0.33771651774313721</v>
      </c>
      <c r="H13" s="35">
        <v>0</v>
      </c>
      <c r="I13" s="35">
        <v>0</v>
      </c>
    </row>
    <row r="14" spans="1:9" x14ac:dyDescent="0.3">
      <c r="A14" s="14" t="s">
        <v>46</v>
      </c>
      <c r="B14" s="35">
        <v>82.600116668632396</v>
      </c>
      <c r="C14" s="35">
        <v>16.903776004726247</v>
      </c>
      <c r="D14" s="35">
        <v>0</v>
      </c>
      <c r="E14" s="35">
        <v>0</v>
      </c>
      <c r="F14" s="35">
        <v>0.49610732664135654</v>
      </c>
      <c r="G14" s="35">
        <v>0</v>
      </c>
      <c r="H14" s="35">
        <v>0</v>
      </c>
      <c r="I14" s="35">
        <v>0</v>
      </c>
    </row>
    <row r="20" spans="1:12" s="16" customFormat="1" ht="15" customHeight="1" x14ac:dyDescent="0.3">
      <c r="A20" s="2" t="s">
        <v>82</v>
      </c>
      <c r="B20" s="11"/>
      <c r="C20" s="17"/>
      <c r="D20" s="17"/>
      <c r="E20" s="17"/>
      <c r="F20" s="17"/>
      <c r="G20" s="17"/>
      <c r="H20" s="17"/>
      <c r="I20" s="17"/>
      <c r="J20" s="17"/>
    </row>
    <row r="21" spans="1:12" ht="15" customHeight="1" x14ac:dyDescent="0.3">
      <c r="A21" s="11"/>
      <c r="B21" s="11"/>
      <c r="C21" s="17"/>
      <c r="D21" s="17"/>
      <c r="E21" s="17"/>
      <c r="F21" s="17"/>
      <c r="G21" s="17"/>
      <c r="H21" s="17"/>
      <c r="I21" s="17"/>
      <c r="J21" s="17"/>
    </row>
    <row r="22" spans="1:12" ht="15" customHeight="1" x14ac:dyDescent="0.3">
      <c r="A22" s="11"/>
      <c r="B22" s="11"/>
      <c r="C22" s="17"/>
      <c r="D22" s="17"/>
      <c r="E22" s="17"/>
      <c r="F22" s="17"/>
      <c r="G22" s="17"/>
      <c r="H22" s="17"/>
      <c r="I22" s="17"/>
      <c r="J22" s="17"/>
    </row>
    <row r="23" spans="1:12" ht="15" customHeight="1" x14ac:dyDescent="0.3">
      <c r="A23" s="11"/>
      <c r="B23" s="11"/>
      <c r="C23" s="17"/>
      <c r="D23" s="17"/>
      <c r="E23" s="17"/>
      <c r="F23" s="17"/>
      <c r="G23" s="17"/>
      <c r="H23" s="17"/>
      <c r="I23" s="17"/>
      <c r="J23" s="17"/>
    </row>
    <row r="24" spans="1:12" ht="15" customHeight="1" x14ac:dyDescent="0.3">
      <c r="A24" s="11"/>
      <c r="B24" s="11"/>
      <c r="C24" s="17"/>
      <c r="D24" s="17"/>
      <c r="E24" s="17"/>
      <c r="F24" s="17"/>
      <c r="G24" s="17"/>
      <c r="H24" s="17"/>
      <c r="I24" s="17"/>
      <c r="J24" s="17"/>
    </row>
    <row r="25" spans="1:12" ht="15" customHeight="1" x14ac:dyDescent="0.3">
      <c r="A25" s="11"/>
      <c r="B25" s="11"/>
      <c r="C25" s="17"/>
      <c r="D25" s="17"/>
      <c r="E25" s="17"/>
      <c r="F25" s="17"/>
      <c r="G25" s="17"/>
      <c r="H25" s="17"/>
      <c r="I25" s="17"/>
      <c r="J25" s="17"/>
    </row>
    <row r="26" spans="1:12" ht="15" customHeight="1" x14ac:dyDescent="0.3">
      <c r="A26" s="11"/>
      <c r="B26" s="11"/>
      <c r="C26" s="17"/>
      <c r="D26" s="17"/>
      <c r="E26" s="17"/>
      <c r="F26" s="17"/>
      <c r="G26" s="17"/>
      <c r="H26" s="17"/>
      <c r="I26" s="17"/>
      <c r="J26" s="17"/>
    </row>
    <row r="27" spans="1:12" ht="15" customHeight="1" x14ac:dyDescent="0.3">
      <c r="A27" s="11"/>
      <c r="B27" s="11"/>
      <c r="C27" s="17"/>
      <c r="D27" s="17"/>
      <c r="E27" s="17"/>
      <c r="F27" s="17"/>
      <c r="G27" s="17"/>
      <c r="H27" s="17"/>
      <c r="I27" s="17"/>
      <c r="J27" s="17"/>
    </row>
    <row r="28" spans="1:12" ht="15" customHeight="1" x14ac:dyDescent="0.3">
      <c r="A28" s="11"/>
      <c r="B28" s="11"/>
      <c r="C28" s="17"/>
      <c r="D28" s="17"/>
      <c r="E28" s="17"/>
      <c r="F28" s="17"/>
      <c r="G28" s="17"/>
      <c r="H28" s="17"/>
      <c r="I28" s="17"/>
      <c r="J28" s="17"/>
    </row>
    <row r="29" spans="1:12" ht="15" customHeight="1" x14ac:dyDescent="0.3">
      <c r="A29" s="11"/>
      <c r="B29" s="11"/>
      <c r="C29" s="17"/>
      <c r="D29" s="17"/>
      <c r="E29" s="17"/>
      <c r="F29" s="17"/>
      <c r="G29" s="17"/>
      <c r="H29" s="17"/>
      <c r="I29" s="17"/>
      <c r="J29" s="17"/>
    </row>
    <row r="30" spans="1:12" ht="15" customHeight="1" x14ac:dyDescent="0.3">
      <c r="A30" s="11"/>
      <c r="B30" s="11"/>
      <c r="C30" s="17"/>
      <c r="D30" s="17"/>
      <c r="E30" s="17"/>
      <c r="F30" s="17"/>
      <c r="G30" s="17"/>
      <c r="H30" s="17"/>
      <c r="I30" s="17"/>
      <c r="J30" s="17"/>
    </row>
    <row r="31" spans="1:12" ht="15" customHeight="1" x14ac:dyDescent="0.3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</row>
    <row r="33" spans="3:14" ht="15" customHeight="1" x14ac:dyDescent="0.3"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</sheetData>
  <mergeCells count="4">
    <mergeCell ref="A31:F31"/>
    <mergeCell ref="G31:L31"/>
    <mergeCell ref="C33:H33"/>
    <mergeCell ref="I33:N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0C3E-B827-4CDA-B8FC-DB3FA83CDE59}">
  <dimension ref="A1:P31"/>
  <sheetViews>
    <sheetView showGridLines="0" zoomScaleNormal="100" workbookViewId="0"/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6" x14ac:dyDescent="0.3">
      <c r="A1" s="23" t="s">
        <v>95</v>
      </c>
      <c r="C1" s="2"/>
    </row>
    <row r="2" spans="1:16" x14ac:dyDescent="0.3">
      <c r="A2" s="23"/>
      <c r="C2" s="2"/>
    </row>
    <row r="3" spans="1:16" x14ac:dyDescent="0.3">
      <c r="A3" s="40"/>
      <c r="B3" s="40">
        <v>2010</v>
      </c>
      <c r="C3" s="40">
        <v>2011</v>
      </c>
      <c r="D3" s="40">
        <v>2012</v>
      </c>
      <c r="E3" s="40">
        <v>2013</v>
      </c>
      <c r="F3" s="40">
        <v>2014</v>
      </c>
      <c r="G3" s="40">
        <v>2015</v>
      </c>
      <c r="H3" s="40">
        <v>2016</v>
      </c>
      <c r="I3" s="40">
        <v>2017</v>
      </c>
      <c r="J3" s="40">
        <v>2018</v>
      </c>
      <c r="K3" s="40">
        <v>2019</v>
      </c>
      <c r="L3" s="40">
        <v>2020</v>
      </c>
      <c r="M3" s="40">
        <v>2021</v>
      </c>
      <c r="N3" s="40">
        <v>2022</v>
      </c>
      <c r="O3" s="40">
        <v>2023</v>
      </c>
    </row>
    <row r="4" spans="1:16" x14ac:dyDescent="0.3">
      <c r="A4" s="1" t="s">
        <v>88</v>
      </c>
      <c r="B4" s="10">
        <v>100</v>
      </c>
      <c r="C4" s="10">
        <v>102.285</v>
      </c>
      <c r="D4" s="10">
        <v>100.968</v>
      </c>
      <c r="E4" s="10">
        <v>100.554</v>
      </c>
      <c r="F4" s="10">
        <v>102.267</v>
      </c>
      <c r="G4" s="10">
        <v>105.863</v>
      </c>
      <c r="H4" s="10">
        <v>107.486</v>
      </c>
      <c r="I4" s="10">
        <v>111.562</v>
      </c>
      <c r="J4" s="10">
        <v>113.413</v>
      </c>
      <c r="K4" s="10">
        <v>117.628</v>
      </c>
      <c r="L4" s="10">
        <v>114.033</v>
      </c>
      <c r="M4" s="10">
        <v>117.459</v>
      </c>
      <c r="N4" s="10">
        <v>119.583</v>
      </c>
      <c r="O4" s="10">
        <v>118.265</v>
      </c>
    </row>
    <row r="5" spans="1:16" x14ac:dyDescent="0.3">
      <c r="A5" s="1" t="s">
        <v>89</v>
      </c>
      <c r="B5" s="10">
        <v>100</v>
      </c>
      <c r="C5" s="10">
        <v>102.012</v>
      </c>
      <c r="D5" s="10">
        <v>99.71</v>
      </c>
      <c r="E5" s="10">
        <v>100.23699999999999</v>
      </c>
      <c r="F5" s="10">
        <v>100.13800000000001</v>
      </c>
      <c r="G5" s="10">
        <v>101.318</v>
      </c>
      <c r="H5" s="10">
        <v>100.461</v>
      </c>
      <c r="I5" s="10">
        <v>102.8</v>
      </c>
      <c r="J5" s="10">
        <v>106.526</v>
      </c>
      <c r="K5" s="10">
        <v>110.834</v>
      </c>
      <c r="L5" s="10">
        <v>106.849</v>
      </c>
      <c r="M5" s="10">
        <v>112.86</v>
      </c>
      <c r="N5" s="10">
        <v>115.821</v>
      </c>
      <c r="O5" s="10">
        <v>114.498</v>
      </c>
    </row>
    <row r="6" spans="1:16" x14ac:dyDescent="0.3">
      <c r="A6" s="2" t="s">
        <v>90</v>
      </c>
      <c r="B6" s="10">
        <v>100</v>
      </c>
      <c r="C6" s="10">
        <v>104.663</v>
      </c>
      <c r="D6" s="10">
        <v>106.124</v>
      </c>
      <c r="E6" s="10">
        <v>106.92700000000001</v>
      </c>
      <c r="F6" s="10">
        <v>109.232</v>
      </c>
      <c r="G6" s="10">
        <v>112.366</v>
      </c>
      <c r="H6" s="10">
        <v>114.839</v>
      </c>
      <c r="I6" s="10">
        <v>119.163</v>
      </c>
      <c r="J6" s="10">
        <v>125.92100000000001</v>
      </c>
      <c r="K6" s="10">
        <v>128.59</v>
      </c>
      <c r="L6" s="10">
        <v>125.726</v>
      </c>
      <c r="M6" s="10">
        <v>130.66499999999999</v>
      </c>
      <c r="N6" s="10">
        <v>136.005</v>
      </c>
      <c r="O6" s="10">
        <v>136.34200000000001</v>
      </c>
    </row>
    <row r="7" spans="1:16" x14ac:dyDescent="0.3">
      <c r="A7" s="1" t="s">
        <v>91</v>
      </c>
      <c r="B7" s="10">
        <v>100</v>
      </c>
      <c r="C7" s="10">
        <v>100.77500000000001</v>
      </c>
      <c r="D7" s="10">
        <v>102.304</v>
      </c>
      <c r="E7" s="10">
        <v>103.831</v>
      </c>
      <c r="F7" s="10">
        <v>105.161</v>
      </c>
      <c r="G7" s="10">
        <v>108.461</v>
      </c>
      <c r="H7" s="10">
        <v>108.003</v>
      </c>
      <c r="I7" s="10">
        <v>108.71</v>
      </c>
      <c r="J7" s="10">
        <v>110.898</v>
      </c>
      <c r="K7" s="10">
        <v>112.249</v>
      </c>
      <c r="L7" s="10">
        <v>111.449</v>
      </c>
      <c r="M7" s="10">
        <v>118.521</v>
      </c>
      <c r="N7" s="10">
        <v>116.985</v>
      </c>
      <c r="O7" s="10">
        <v>118.268</v>
      </c>
    </row>
    <row r="8" spans="1:16" x14ac:dyDescent="0.3">
      <c r="A8" s="13"/>
      <c r="B8" s="10"/>
      <c r="C8" s="10"/>
      <c r="D8" s="10"/>
      <c r="E8" s="10"/>
      <c r="F8" s="10"/>
      <c r="G8" s="10"/>
      <c r="H8" s="10"/>
      <c r="I8" s="10"/>
      <c r="J8" s="10"/>
    </row>
    <row r="9" spans="1:16" x14ac:dyDescent="0.3">
      <c r="A9" s="2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">
      <c r="K10" s="5"/>
      <c r="L10" s="5"/>
      <c r="M10" s="5"/>
      <c r="N10" s="5"/>
      <c r="O10" s="5"/>
    </row>
    <row r="11" spans="1:16" x14ac:dyDescent="0.3">
      <c r="A11" s="9" t="s">
        <v>5</v>
      </c>
      <c r="K11" s="5"/>
      <c r="L11" s="5"/>
      <c r="M11" s="5"/>
      <c r="N11" s="5"/>
      <c r="O11" s="5"/>
    </row>
    <row r="12" spans="1:16" x14ac:dyDescent="0.3">
      <c r="J12" s="2"/>
      <c r="K12" s="5"/>
      <c r="L12" s="5"/>
      <c r="M12" s="5"/>
      <c r="N12" s="5"/>
      <c r="O12" s="5"/>
    </row>
    <row r="13" spans="1:16" x14ac:dyDescent="0.3">
      <c r="K13" s="5"/>
      <c r="L13" s="5"/>
      <c r="M13" s="5"/>
      <c r="N13" s="5"/>
      <c r="O13" s="5"/>
    </row>
    <row r="30" spans="1:1" x14ac:dyDescent="0.3">
      <c r="A30" s="2" t="s">
        <v>87</v>
      </c>
    </row>
    <row r="31" spans="1:1" x14ac:dyDescent="0.3">
      <c r="A31" s="2" t="s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9"/>
  <dimension ref="A1:T27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30.75" style="1" customWidth="1"/>
    <col min="2" max="6" width="9.25" style="1" customWidth="1"/>
    <col min="7" max="7" width="9.375" style="1" customWidth="1"/>
    <col min="8" max="8" width="11.375" style="1" customWidth="1"/>
    <col min="9" max="9" width="9.25" style="1" customWidth="1"/>
    <col min="10" max="10" width="13.875" style="1" customWidth="1"/>
    <col min="11" max="16384" width="8.75" style="1"/>
  </cols>
  <sheetData>
    <row r="1" spans="1:20" x14ac:dyDescent="0.3">
      <c r="A1" s="23" t="s">
        <v>113</v>
      </c>
      <c r="M1" s="3"/>
      <c r="N1" s="3"/>
      <c r="O1" s="3"/>
      <c r="P1" s="3"/>
      <c r="Q1" s="3"/>
    </row>
    <row r="2" spans="1:20" x14ac:dyDescent="0.3">
      <c r="A2" s="23"/>
      <c r="M2" s="3"/>
      <c r="N2" s="3"/>
      <c r="O2" s="3"/>
      <c r="P2" s="3"/>
      <c r="Q2" s="3"/>
    </row>
    <row r="3" spans="1:20" x14ac:dyDescent="0.3">
      <c r="A3" s="32"/>
      <c r="B3" s="33" t="s">
        <v>86</v>
      </c>
      <c r="C3" s="33"/>
      <c r="D3" s="2"/>
      <c r="E3" s="2"/>
      <c r="F3" s="2"/>
      <c r="G3" s="2"/>
      <c r="H3" s="2"/>
      <c r="M3" s="3"/>
      <c r="N3" s="3"/>
      <c r="O3" s="3"/>
      <c r="P3" s="3"/>
      <c r="Q3" s="3"/>
    </row>
    <row r="4" spans="1:20" x14ac:dyDescent="0.3">
      <c r="A4" t="s">
        <v>42</v>
      </c>
      <c r="B4" s="15">
        <v>1.0314814274570601</v>
      </c>
      <c r="C4" s="14"/>
      <c r="D4" s="4"/>
      <c r="E4" s="4"/>
      <c r="F4" s="4"/>
      <c r="G4" s="5"/>
      <c r="M4" s="3"/>
      <c r="N4" s="3"/>
      <c r="O4" s="3"/>
      <c r="P4" s="3"/>
      <c r="Q4" s="3"/>
    </row>
    <row r="5" spans="1:20" x14ac:dyDescent="0.3">
      <c r="A5" t="s">
        <v>36</v>
      </c>
      <c r="B5" s="15">
        <v>1.2866799606078867</v>
      </c>
      <c r="C5" s="14"/>
      <c r="D5" s="4"/>
      <c r="E5" s="4"/>
      <c r="F5" s="4"/>
      <c r="G5" s="5"/>
      <c r="M5" s="3"/>
      <c r="N5" s="3"/>
      <c r="O5" s="3"/>
      <c r="P5" s="3"/>
      <c r="Q5" s="3"/>
    </row>
    <row r="6" spans="1:20" x14ac:dyDescent="0.3">
      <c r="A6" t="s">
        <v>35</v>
      </c>
      <c r="B6" s="15">
        <v>1.2941771631921914</v>
      </c>
      <c r="C6" s="14"/>
      <c r="D6" s="4"/>
      <c r="E6" s="4"/>
      <c r="F6" s="4"/>
      <c r="G6" s="5"/>
      <c r="M6" s="3"/>
      <c r="N6" s="3"/>
      <c r="O6" s="3"/>
      <c r="P6" s="3"/>
      <c r="Q6" s="3"/>
    </row>
    <row r="7" spans="1:20" x14ac:dyDescent="0.3">
      <c r="A7" t="s">
        <v>34</v>
      </c>
      <c r="B7" s="15">
        <v>1.3046085884474143</v>
      </c>
      <c r="C7" s="14"/>
      <c r="D7" s="4"/>
      <c r="E7" s="4"/>
      <c r="F7" s="4"/>
      <c r="G7" s="5"/>
      <c r="M7" s="3"/>
      <c r="N7" s="3"/>
      <c r="O7" s="3"/>
      <c r="P7" s="3"/>
      <c r="Q7" s="3"/>
      <c r="T7" s="2" t="s">
        <v>5</v>
      </c>
    </row>
    <row r="8" spans="1:20" x14ac:dyDescent="0.3">
      <c r="A8" t="s">
        <v>33</v>
      </c>
      <c r="B8" s="15">
        <v>1.3554713062146004</v>
      </c>
      <c r="C8" s="14"/>
      <c r="D8" s="4"/>
      <c r="E8" s="4"/>
      <c r="F8" s="4"/>
      <c r="G8" s="5"/>
      <c r="M8" s="3"/>
      <c r="N8" s="3"/>
      <c r="O8" s="3"/>
      <c r="P8" s="3"/>
      <c r="Q8" s="3"/>
    </row>
    <row r="9" spans="1:20" x14ac:dyDescent="0.3">
      <c r="A9" t="s">
        <v>32</v>
      </c>
      <c r="B9" s="15">
        <v>1.3637371167799697</v>
      </c>
      <c r="C9" s="14"/>
      <c r="D9" s="4"/>
      <c r="E9" s="4"/>
      <c r="F9" s="4"/>
      <c r="G9" s="5"/>
      <c r="M9" s="3"/>
      <c r="N9" s="3"/>
      <c r="O9" s="3"/>
      <c r="P9" s="3"/>
      <c r="Q9" s="3"/>
    </row>
    <row r="10" spans="1:20" x14ac:dyDescent="0.3">
      <c r="A10" t="s">
        <v>31</v>
      </c>
      <c r="B10" s="15">
        <v>1.3747949985835584</v>
      </c>
      <c r="C10" s="14"/>
      <c r="D10" s="4"/>
      <c r="E10" s="4"/>
      <c r="F10" s="4"/>
      <c r="G10" s="5"/>
      <c r="M10" s="3"/>
      <c r="N10" s="3"/>
      <c r="O10" s="3"/>
      <c r="P10" s="3"/>
      <c r="Q10" s="3"/>
    </row>
    <row r="11" spans="1:20" x14ac:dyDescent="0.3">
      <c r="A11" t="s">
        <v>30</v>
      </c>
      <c r="B11" s="15">
        <v>1.423373033608873</v>
      </c>
      <c r="C11" s="14"/>
      <c r="D11" s="4"/>
      <c r="E11" s="4"/>
      <c r="F11" s="4"/>
      <c r="G11" s="5"/>
      <c r="M11" s="3"/>
      <c r="N11" s="3"/>
      <c r="O11" s="3"/>
      <c r="P11" s="3"/>
      <c r="Q11" s="3"/>
    </row>
    <row r="12" spans="1:20" x14ac:dyDescent="0.3">
      <c r="A12" t="s">
        <v>29</v>
      </c>
      <c r="B12" s="15">
        <v>1.6158783850988145</v>
      </c>
      <c r="C12" s="14"/>
      <c r="D12" s="4"/>
      <c r="E12" s="4"/>
      <c r="F12" s="4"/>
      <c r="G12" s="5"/>
      <c r="K12" s="2"/>
      <c r="M12" s="3"/>
      <c r="N12" s="3"/>
      <c r="O12" s="3"/>
      <c r="P12" s="3"/>
      <c r="Q12" s="3"/>
    </row>
    <row r="13" spans="1:20" x14ac:dyDescent="0.3">
      <c r="A13" t="s">
        <v>28</v>
      </c>
      <c r="B13" s="15">
        <v>1.6679399767425658</v>
      </c>
      <c r="C13" s="14"/>
      <c r="D13" s="4"/>
      <c r="E13" s="4"/>
      <c r="F13" s="4"/>
      <c r="G13" s="5"/>
      <c r="I13" s="4"/>
      <c r="J13" s="4"/>
      <c r="K13" s="4"/>
      <c r="L13" s="4"/>
      <c r="M13" s="4"/>
      <c r="N13" s="3"/>
      <c r="O13" s="3"/>
      <c r="P13" s="3"/>
      <c r="Q13" s="3"/>
    </row>
    <row r="14" spans="1:20" x14ac:dyDescent="0.3">
      <c r="A14" t="s">
        <v>27</v>
      </c>
      <c r="B14" s="15">
        <v>1.6790586709458599</v>
      </c>
      <c r="C14" s="14"/>
      <c r="D14" s="4"/>
      <c r="E14" s="4"/>
      <c r="F14" s="4"/>
      <c r="G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 x14ac:dyDescent="0.3">
      <c r="A15" t="s">
        <v>26</v>
      </c>
      <c r="B15" s="15">
        <v>1.7059161683123809</v>
      </c>
      <c r="C15" s="14"/>
      <c r="D15" s="4"/>
      <c r="E15" s="4"/>
      <c r="F15" s="4"/>
      <c r="G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0" x14ac:dyDescent="0.3">
      <c r="A16" s="1" t="s">
        <v>25</v>
      </c>
      <c r="B16" s="5">
        <v>1.7648371685675575</v>
      </c>
      <c r="D16" s="4"/>
      <c r="E16" s="4"/>
      <c r="F16" s="4"/>
      <c r="G16" s="5"/>
      <c r="I16" s="4"/>
      <c r="K16" s="4"/>
      <c r="L16" s="4"/>
      <c r="M16" s="4"/>
      <c r="N16" s="4"/>
      <c r="O16" s="4"/>
      <c r="P16" s="4"/>
      <c r="Q16" s="4"/>
      <c r="R16" s="4"/>
      <c r="S16" s="4"/>
    </row>
    <row r="17" spans="1:2" x14ac:dyDescent="0.3">
      <c r="A17" s="1" t="s">
        <v>24</v>
      </c>
      <c r="B17" s="5">
        <v>1.8179703132727081</v>
      </c>
    </row>
    <row r="18" spans="1:2" x14ac:dyDescent="0.3">
      <c r="A18" s="1" t="s">
        <v>23</v>
      </c>
      <c r="B18" s="5">
        <v>1.8786513699607958</v>
      </c>
    </row>
    <row r="19" spans="1:2" s="4" customFormat="1" x14ac:dyDescent="0.3">
      <c r="A19" s="4" t="s">
        <v>22</v>
      </c>
      <c r="B19" s="15">
        <v>1.8870622810326514</v>
      </c>
    </row>
    <row r="20" spans="1:2" s="4" customFormat="1" x14ac:dyDescent="0.3">
      <c r="A20" s="1" t="s">
        <v>21</v>
      </c>
      <c r="B20" s="15">
        <v>1.9321980620714572</v>
      </c>
    </row>
    <row r="21" spans="1:2" s="4" customFormat="1" x14ac:dyDescent="0.3">
      <c r="A21" t="s">
        <v>20</v>
      </c>
      <c r="B21" s="15">
        <v>1.9345699954666191</v>
      </c>
    </row>
    <row r="22" spans="1:2" s="4" customFormat="1" x14ac:dyDescent="0.3">
      <c r="A22" t="s">
        <v>16</v>
      </c>
      <c r="B22" s="15">
        <v>2.1529349770240587</v>
      </c>
    </row>
    <row r="23" spans="1:2" s="4" customFormat="1" x14ac:dyDescent="0.3">
      <c r="A23" t="s">
        <v>13</v>
      </c>
      <c r="B23" s="15">
        <v>2.4563225854650304</v>
      </c>
    </row>
    <row r="24" spans="1:2" x14ac:dyDescent="0.3">
      <c r="A24" t="s">
        <v>11</v>
      </c>
      <c r="B24" s="15">
        <v>2.684671145296631</v>
      </c>
    </row>
    <row r="25" spans="1:2" x14ac:dyDescent="0.3">
      <c r="B25" s="2"/>
    </row>
    <row r="26" spans="1:2" x14ac:dyDescent="0.3">
      <c r="A26" s="6"/>
      <c r="B26" s="4"/>
    </row>
    <row r="27" spans="1:2" x14ac:dyDescent="0.3">
      <c r="A27" s="2" t="s">
        <v>82</v>
      </c>
      <c r="B27" s="4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6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0" width="7.5" style="1" customWidth="1"/>
    <col min="11" max="11" width="19.125" style="9" customWidth="1"/>
    <col min="12" max="16384" width="8.75" style="1"/>
  </cols>
  <sheetData>
    <row r="1" spans="1:10" x14ac:dyDescent="0.3">
      <c r="A1" s="23" t="s">
        <v>114</v>
      </c>
      <c r="B1" s="25"/>
      <c r="C1" s="25"/>
      <c r="D1" s="25"/>
      <c r="E1" s="25"/>
      <c r="F1" s="25"/>
      <c r="G1" s="25"/>
      <c r="H1" s="25"/>
      <c r="I1" s="25"/>
      <c r="J1" s="10"/>
    </row>
    <row r="2" spans="1:10" x14ac:dyDescent="0.3">
      <c r="A2" s="23"/>
      <c r="B2" s="25"/>
      <c r="C2" s="25"/>
      <c r="D2" s="25"/>
      <c r="E2" s="25"/>
      <c r="F2" s="25"/>
      <c r="G2" s="25"/>
      <c r="H2" s="25"/>
      <c r="I2" s="25"/>
      <c r="J2" s="10"/>
    </row>
    <row r="3" spans="1:10" x14ac:dyDescent="0.3">
      <c r="A3" s="32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</row>
    <row r="4" spans="1:10" x14ac:dyDescent="0.3">
      <c r="A4" s="13" t="s">
        <v>6</v>
      </c>
      <c r="B4" s="13">
        <v>1.6475582280526213</v>
      </c>
      <c r="C4" s="13">
        <v>1.6545085486299536</v>
      </c>
      <c r="D4" s="13">
        <v>1.7075519503979919</v>
      </c>
      <c r="E4" s="13">
        <v>1.7809274589981214</v>
      </c>
      <c r="F4" s="13">
        <v>1.8261736232631878</v>
      </c>
      <c r="G4" s="13">
        <v>1.8643093271523399</v>
      </c>
      <c r="H4" s="13">
        <v>1.9184989868893283</v>
      </c>
      <c r="I4" s="13">
        <v>2.0014519120401948</v>
      </c>
      <c r="J4" s="13">
        <v>1.9715815476315732</v>
      </c>
    </row>
    <row r="5" spans="1:10" x14ac:dyDescent="0.3">
      <c r="A5" s="1" t="s">
        <v>75</v>
      </c>
      <c r="B5" s="5">
        <v>1.7320201559184973</v>
      </c>
      <c r="C5" s="5">
        <v>1.7028000861320127</v>
      </c>
      <c r="D5" s="5">
        <v>1.7082022582464544</v>
      </c>
      <c r="E5" s="5">
        <v>1.7170910466398626</v>
      </c>
      <c r="F5" s="5">
        <v>1.7068440320996123</v>
      </c>
      <c r="G5" s="5">
        <v>1.7119675393697373</v>
      </c>
      <c r="H5" s="5">
        <v>1.711686158057409</v>
      </c>
      <c r="I5" s="5">
        <v>1.6987904993894081</v>
      </c>
      <c r="J5" s="5">
        <v>1.6522919029676406</v>
      </c>
    </row>
    <row r="6" spans="1:10" x14ac:dyDescent="0.3">
      <c r="A6" s="9" t="s">
        <v>5</v>
      </c>
      <c r="B6" s="5"/>
      <c r="C6" s="5"/>
      <c r="D6" s="5"/>
      <c r="E6" s="5"/>
      <c r="F6" s="5"/>
      <c r="G6" s="5"/>
      <c r="H6" s="5"/>
      <c r="I6" s="5"/>
      <c r="J6" s="5"/>
    </row>
    <row r="26" spans="1:1" x14ac:dyDescent="0.3">
      <c r="A26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20"/>
  <dimension ref="A1:K3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0" width="7.625" style="1" customWidth="1"/>
    <col min="11" max="11" width="19.125" style="9" customWidth="1"/>
    <col min="12" max="16384" width="8.75" style="1"/>
  </cols>
  <sheetData>
    <row r="1" spans="1:10" x14ac:dyDescent="0.3">
      <c r="A1" s="23" t="s">
        <v>115</v>
      </c>
      <c r="B1" s="25"/>
      <c r="C1" s="25"/>
      <c r="D1" s="25"/>
      <c r="E1" s="25"/>
      <c r="F1" s="25"/>
      <c r="G1" s="25"/>
      <c r="H1" s="25"/>
      <c r="I1" s="25"/>
      <c r="J1" s="10"/>
    </row>
    <row r="2" spans="1:10" x14ac:dyDescent="0.3">
      <c r="A2" s="23"/>
      <c r="B2" s="25"/>
      <c r="C2" s="25"/>
      <c r="D2" s="25"/>
      <c r="E2" s="25"/>
      <c r="F2" s="25"/>
      <c r="G2" s="25"/>
      <c r="H2" s="25"/>
      <c r="I2" s="25"/>
      <c r="J2" s="10"/>
    </row>
    <row r="3" spans="1:10" x14ac:dyDescent="0.3">
      <c r="A3" s="32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</row>
    <row r="4" spans="1:10" x14ac:dyDescent="0.3">
      <c r="A4" s="1" t="s">
        <v>77</v>
      </c>
      <c r="B4" s="13">
        <v>1.3552356312474851</v>
      </c>
      <c r="C4" s="13">
        <v>1.4148116970796625</v>
      </c>
      <c r="D4" s="13">
        <v>1.4579502691451616</v>
      </c>
      <c r="E4" s="13">
        <v>1.5577523704126757</v>
      </c>
      <c r="F4" s="13">
        <v>1.6047553854509267</v>
      </c>
      <c r="G4" s="13">
        <v>1.6240198545440665</v>
      </c>
      <c r="H4" s="13">
        <v>1.6562691197412032</v>
      </c>
      <c r="I4" s="13">
        <v>1.732027251005704</v>
      </c>
      <c r="J4" s="13">
        <v>1.7389279131543891</v>
      </c>
    </row>
    <row r="5" spans="1:10" x14ac:dyDescent="0.3">
      <c r="A5" s="1" t="s">
        <v>78</v>
      </c>
      <c r="B5" s="13">
        <v>1.7332795706326662</v>
      </c>
      <c r="C5" s="13">
        <v>1.7089933241015796</v>
      </c>
      <c r="D5" s="13">
        <v>1.7354328407972579</v>
      </c>
      <c r="E5" s="13">
        <v>1.7770465772507467</v>
      </c>
      <c r="F5" s="13">
        <v>1.7819218328584014</v>
      </c>
      <c r="G5" s="13">
        <v>1.7624145539086562</v>
      </c>
      <c r="H5" s="13">
        <v>1.7203517629684633</v>
      </c>
      <c r="I5" s="13">
        <v>1.7636823948242863</v>
      </c>
      <c r="J5" s="13">
        <v>1.7458139175399778</v>
      </c>
    </row>
    <row r="6" spans="1:10" x14ac:dyDescent="0.3">
      <c r="A6" s="1" t="s">
        <v>79</v>
      </c>
      <c r="B6" s="13">
        <v>1.6055708766909953</v>
      </c>
      <c r="C6" s="13">
        <v>1.5555521546817062</v>
      </c>
      <c r="D6" s="13">
        <v>1.5332074658515709</v>
      </c>
      <c r="E6" s="13">
        <v>1.4664674107178477</v>
      </c>
      <c r="F6" s="13">
        <v>1.4596507925544144</v>
      </c>
      <c r="G6" s="13">
        <v>1.4369222041614576</v>
      </c>
      <c r="H6" s="13">
        <v>1.4395633468572258</v>
      </c>
      <c r="I6" s="13">
        <v>1.4372381989351288</v>
      </c>
      <c r="J6" s="13">
        <v>1.3778923343105396</v>
      </c>
    </row>
    <row r="7" spans="1:10" x14ac:dyDescent="0.3">
      <c r="A7" s="1" t="s">
        <v>80</v>
      </c>
      <c r="B7" s="13">
        <v>1.6890315451606168</v>
      </c>
      <c r="C7" s="13">
        <v>1.4672923198948835</v>
      </c>
      <c r="D7" s="13">
        <v>1.5214564647593443</v>
      </c>
      <c r="E7" s="13">
        <v>1.4919061012992807</v>
      </c>
      <c r="F7" s="13">
        <v>1.4090569154521868</v>
      </c>
      <c r="G7" s="13">
        <v>1.4557587059974435</v>
      </c>
      <c r="H7" s="13">
        <v>1.358753230064869</v>
      </c>
      <c r="I7" s="13">
        <v>1.4500187523336272</v>
      </c>
      <c r="J7" s="13">
        <v>1.3427894668449858</v>
      </c>
    </row>
    <row r="8" spans="1:10" x14ac:dyDescent="0.3">
      <c r="A8" s="1" t="s">
        <v>81</v>
      </c>
      <c r="B8" s="13">
        <v>1.5011771607112379</v>
      </c>
      <c r="C8" s="13">
        <v>1.5365126445142916</v>
      </c>
      <c r="D8" s="13">
        <v>1.7436216873518422</v>
      </c>
      <c r="E8" s="13">
        <v>2.1725781338723547</v>
      </c>
      <c r="F8" s="13">
        <v>1.848837154335421</v>
      </c>
      <c r="G8" s="13">
        <v>1.6149066473802318</v>
      </c>
      <c r="H8" s="13">
        <v>1.9963532218369997</v>
      </c>
      <c r="I8" s="13">
        <v>1.6242723357241367</v>
      </c>
      <c r="J8" s="13">
        <v>1.5429130731454335</v>
      </c>
    </row>
    <row r="9" spans="1:10" x14ac:dyDescent="0.3">
      <c r="A9" s="26"/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3"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9" t="s">
        <v>5</v>
      </c>
      <c r="B11" s="5"/>
      <c r="C11" s="5"/>
      <c r="D11" s="5"/>
      <c r="E11" s="5"/>
      <c r="F11" s="5"/>
      <c r="G11" s="5"/>
      <c r="H11" s="5"/>
      <c r="I11" s="5"/>
      <c r="J11" s="5"/>
    </row>
    <row r="31" spans="1:1" x14ac:dyDescent="0.3">
      <c r="A31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22"/>
  <dimension ref="A1:J31"/>
  <sheetViews>
    <sheetView showGridLines="0" zoomScaleNormal="100" workbookViewId="0"/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0" x14ac:dyDescent="0.3">
      <c r="A1" s="23" t="s">
        <v>277</v>
      </c>
      <c r="C1" s="2"/>
    </row>
    <row r="2" spans="1:10" x14ac:dyDescent="0.3">
      <c r="A2" s="23"/>
      <c r="C2" s="2"/>
    </row>
    <row r="3" spans="1:10" x14ac:dyDescent="0.3">
      <c r="A3" s="40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</row>
    <row r="4" spans="1:10" x14ac:dyDescent="0.3">
      <c r="A4" s="1" t="s">
        <v>0</v>
      </c>
      <c r="B4" s="10">
        <v>100</v>
      </c>
      <c r="C4" s="10">
        <v>105.71971033755634</v>
      </c>
      <c r="D4" s="10">
        <v>106.76747474429675</v>
      </c>
      <c r="E4" s="10">
        <v>109.33743232082224</v>
      </c>
      <c r="F4" s="10">
        <v>111.63035990347556</v>
      </c>
      <c r="G4" s="10">
        <v>115.80019199032488</v>
      </c>
      <c r="H4" s="10">
        <v>114.59249888940539</v>
      </c>
      <c r="I4" s="10">
        <v>121.17621828551974</v>
      </c>
      <c r="J4" s="10">
        <v>135.52969737580474</v>
      </c>
    </row>
    <row r="5" spans="1:10" x14ac:dyDescent="0.3">
      <c r="A5" s="1" t="s">
        <v>1</v>
      </c>
      <c r="B5" s="10">
        <v>100</v>
      </c>
      <c r="C5" s="10">
        <v>106.24390439402458</v>
      </c>
      <c r="D5" s="10">
        <v>109.16118778043879</v>
      </c>
      <c r="E5" s="10">
        <v>112.14734890386117</v>
      </c>
      <c r="F5" s="10">
        <v>119.60661175331624</v>
      </c>
      <c r="G5" s="10">
        <v>128.58890591569863</v>
      </c>
      <c r="H5" s="10">
        <v>133.07512415671695</v>
      </c>
      <c r="I5" s="10">
        <v>146.14538035849813</v>
      </c>
      <c r="J5" s="10">
        <v>162.62330067920811</v>
      </c>
    </row>
    <row r="6" spans="1:10" x14ac:dyDescent="0.3">
      <c r="A6" s="1" t="s">
        <v>2</v>
      </c>
      <c r="B6" s="10">
        <v>100</v>
      </c>
      <c r="C6" s="10">
        <v>104.70247272371003</v>
      </c>
      <c r="D6" s="10">
        <v>108.59448912116918</v>
      </c>
      <c r="E6" s="10">
        <v>115.8402214824207</v>
      </c>
      <c r="F6" s="10">
        <v>122.56942658484793</v>
      </c>
      <c r="G6" s="10">
        <v>132.58893112963125</v>
      </c>
      <c r="H6" s="10">
        <v>137.15758775456874</v>
      </c>
      <c r="I6" s="10">
        <v>149.79189462612379</v>
      </c>
      <c r="J6" s="10">
        <v>167.51316630096017</v>
      </c>
    </row>
    <row r="7" spans="1:10" x14ac:dyDescent="0.3">
      <c r="A7" s="2" t="s">
        <v>47</v>
      </c>
      <c r="B7" s="10">
        <v>100</v>
      </c>
      <c r="C7" s="10">
        <v>109.71000650397522</v>
      </c>
      <c r="D7" s="10">
        <v>111.96089149783968</v>
      </c>
      <c r="E7" s="10">
        <v>119.54871316014552</v>
      </c>
      <c r="F7" s="10">
        <v>131.51325661728305</v>
      </c>
      <c r="G7" s="10">
        <v>137.80191367582916</v>
      </c>
      <c r="H7" s="10">
        <v>148.33147076110157</v>
      </c>
      <c r="I7" s="10">
        <v>154.77114184028048</v>
      </c>
      <c r="J7" s="10">
        <v>173.30616027036424</v>
      </c>
    </row>
    <row r="8" spans="1:10" x14ac:dyDescent="0.3">
      <c r="A8" s="1" t="s">
        <v>71</v>
      </c>
      <c r="B8" s="10">
        <v>100</v>
      </c>
      <c r="C8" s="10">
        <v>106.48251090397261</v>
      </c>
      <c r="D8" s="10">
        <v>95.857808534353964</v>
      </c>
      <c r="E8" s="10">
        <v>83.454119153684204</v>
      </c>
      <c r="F8" s="10">
        <v>104.23765640432232</v>
      </c>
      <c r="G8" s="10">
        <v>117.13769075637362</v>
      </c>
      <c r="H8" s="10">
        <v>101.19395655512375</v>
      </c>
      <c r="I8" s="10">
        <v>137.6346343445592</v>
      </c>
      <c r="J8" s="10">
        <v>143.98655532896225</v>
      </c>
    </row>
    <row r="9" spans="1:10" x14ac:dyDescent="0.3">
      <c r="A9" s="13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3">
      <c r="A10" s="27"/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3">
      <c r="A12" s="9" t="s">
        <v>5</v>
      </c>
    </row>
    <row r="31" spans="1:1" x14ac:dyDescent="0.3">
      <c r="A31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3"/>
  <dimension ref="A1:J3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0" x14ac:dyDescent="0.3">
      <c r="A1" s="23" t="s">
        <v>278</v>
      </c>
    </row>
    <row r="2" spans="1:10" x14ac:dyDescent="0.3">
      <c r="A2" s="23"/>
    </row>
    <row r="3" spans="1:10" x14ac:dyDescent="0.3">
      <c r="A3" s="40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</row>
    <row r="4" spans="1:10" x14ac:dyDescent="0.3">
      <c r="A4" s="1" t="s">
        <v>0</v>
      </c>
      <c r="B4" s="10">
        <v>100</v>
      </c>
      <c r="C4" s="10">
        <v>110.36714158685972</v>
      </c>
      <c r="D4" s="10">
        <v>114.85948638770012</v>
      </c>
      <c r="E4" s="10">
        <v>125.67603776460435</v>
      </c>
      <c r="F4" s="10">
        <v>132.18322858736454</v>
      </c>
      <c r="G4" s="10">
        <v>138.76687316669262</v>
      </c>
      <c r="H4" s="10">
        <v>140.04650769829178</v>
      </c>
      <c r="I4" s="10">
        <v>154.86643606849557</v>
      </c>
      <c r="J4" s="10">
        <v>173.90066228646569</v>
      </c>
    </row>
    <row r="5" spans="1:10" x14ac:dyDescent="0.3">
      <c r="A5" s="1" t="s">
        <v>1</v>
      </c>
      <c r="B5" s="10">
        <v>100</v>
      </c>
      <c r="C5" s="10">
        <v>104.75524341961717</v>
      </c>
      <c r="D5" s="10">
        <v>109.29679979177358</v>
      </c>
      <c r="E5" s="10">
        <v>114.97917929339485</v>
      </c>
      <c r="F5" s="10">
        <v>122.96321750313935</v>
      </c>
      <c r="G5" s="10">
        <v>130.75037812526503</v>
      </c>
      <c r="H5" s="10">
        <v>132.08257244195809</v>
      </c>
      <c r="I5" s="10">
        <v>148.70886312304432</v>
      </c>
      <c r="J5" s="10">
        <v>163.79932380926857</v>
      </c>
    </row>
    <row r="6" spans="1:10" x14ac:dyDescent="0.3">
      <c r="A6" s="1" t="s">
        <v>2</v>
      </c>
      <c r="B6" s="10">
        <v>100</v>
      </c>
      <c r="C6" s="10">
        <v>101.4406523002817</v>
      </c>
      <c r="D6" s="10">
        <v>103.70011308006404</v>
      </c>
      <c r="E6" s="10">
        <v>105.80405519338616</v>
      </c>
      <c r="F6" s="10">
        <v>111.42987410573575</v>
      </c>
      <c r="G6" s="10">
        <v>118.66183046297772</v>
      </c>
      <c r="H6" s="10">
        <v>122.97621920108537</v>
      </c>
      <c r="I6" s="10">
        <v>134.08728071302974</v>
      </c>
      <c r="J6" s="10">
        <v>143.75890288809828</v>
      </c>
    </row>
    <row r="7" spans="1:10" x14ac:dyDescent="0.3">
      <c r="A7" s="2" t="s">
        <v>76</v>
      </c>
      <c r="B7" s="10">
        <v>100</v>
      </c>
      <c r="C7" s="10">
        <v>95.307071333349583</v>
      </c>
      <c r="D7" s="10">
        <v>100.85283644208612</v>
      </c>
      <c r="E7" s="10">
        <v>105.59628390429982</v>
      </c>
      <c r="F7" s="10">
        <v>109.71355996349902</v>
      </c>
      <c r="G7" s="10">
        <v>118.77003488269369</v>
      </c>
      <c r="H7" s="10">
        <v>119.3262882474783</v>
      </c>
      <c r="I7" s="10">
        <v>132.86966642600703</v>
      </c>
      <c r="J7" s="10">
        <v>137.77936073317352</v>
      </c>
    </row>
    <row r="8" spans="1:10" x14ac:dyDescent="0.3">
      <c r="A8" s="1" t="s">
        <v>71</v>
      </c>
      <c r="B8" s="10">
        <v>100</v>
      </c>
      <c r="C8" s="10">
        <v>108.9889512747901</v>
      </c>
      <c r="D8" s="10">
        <v>111.33912654475205</v>
      </c>
      <c r="E8" s="10">
        <v>120.77894548366947</v>
      </c>
      <c r="F8" s="10">
        <v>128.37822016280421</v>
      </c>
      <c r="G8" s="10">
        <v>126.01206600532954</v>
      </c>
      <c r="H8" s="10">
        <v>134.57364426164119</v>
      </c>
      <c r="I8" s="10">
        <v>148.92055038824114</v>
      </c>
      <c r="J8" s="10">
        <v>147.98968728579527</v>
      </c>
    </row>
    <row r="9" spans="1:10" x14ac:dyDescent="0.3">
      <c r="A9" s="13"/>
      <c r="B9" s="10"/>
      <c r="C9" s="10"/>
      <c r="D9" s="10"/>
      <c r="E9" s="10"/>
      <c r="F9" s="10"/>
      <c r="G9" s="10"/>
      <c r="H9" s="10"/>
      <c r="I9" s="10"/>
      <c r="J9" s="10"/>
    </row>
    <row r="11" spans="1:10" x14ac:dyDescent="0.3">
      <c r="A11" s="9" t="s">
        <v>5</v>
      </c>
    </row>
    <row r="31" spans="1:1" x14ac:dyDescent="0.3">
      <c r="A31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5"/>
  <dimension ref="A1:J3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0" x14ac:dyDescent="0.3">
      <c r="A1" s="23" t="s">
        <v>280</v>
      </c>
    </row>
    <row r="2" spans="1:10" x14ac:dyDescent="0.3">
      <c r="A2" s="23"/>
    </row>
    <row r="3" spans="1:10" x14ac:dyDescent="0.3">
      <c r="A3" s="40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</row>
    <row r="4" spans="1:10" x14ac:dyDescent="0.3">
      <c r="A4" s="1" t="s">
        <v>0</v>
      </c>
      <c r="B4" s="10">
        <v>91.106150348985508</v>
      </c>
      <c r="C4" s="10">
        <v>91.020938551985111</v>
      </c>
      <c r="D4" s="10">
        <v>90.759811769861173</v>
      </c>
      <c r="E4" s="10">
        <v>90.577010795195378</v>
      </c>
      <c r="F4" s="10">
        <v>89.800312069920082</v>
      </c>
      <c r="G4" s="10">
        <v>89.182035731091759</v>
      </c>
      <c r="H4" s="10">
        <v>88.841926239156038</v>
      </c>
      <c r="I4" s="10">
        <v>88.544038802206714</v>
      </c>
      <c r="J4" s="10">
        <v>87.925858938207028</v>
      </c>
    </row>
    <row r="5" spans="1:10" x14ac:dyDescent="0.3">
      <c r="A5" s="1" t="s">
        <v>1</v>
      </c>
      <c r="B5" s="10">
        <v>112.96289739749616</v>
      </c>
      <c r="C5" s="10">
        <v>113.41682728902416</v>
      </c>
      <c r="D5" s="10">
        <v>115.05645666665309</v>
      </c>
      <c r="E5" s="10">
        <v>115.19304326239761</v>
      </c>
      <c r="F5" s="10">
        <v>119.29955830518449</v>
      </c>
      <c r="G5" s="10">
        <v>122.78907575802786</v>
      </c>
      <c r="H5" s="10">
        <v>127.9224543135721</v>
      </c>
      <c r="I5" s="10">
        <v>132.40828240790481</v>
      </c>
      <c r="J5" s="10">
        <v>130.81364573291197</v>
      </c>
    </row>
    <row r="6" spans="1:10" x14ac:dyDescent="0.3">
      <c r="A6" s="1" t="s">
        <v>2</v>
      </c>
      <c r="B6" s="10">
        <v>131.24192424607736</v>
      </c>
      <c r="C6" s="10">
        <v>129.85754150283984</v>
      </c>
      <c r="D6" s="10">
        <v>132.11853641712261</v>
      </c>
      <c r="E6" s="10">
        <v>138.23989198459617</v>
      </c>
      <c r="F6" s="10">
        <v>142.03735244835195</v>
      </c>
      <c r="G6" s="10">
        <v>147.09579742187435</v>
      </c>
      <c r="H6" s="10">
        <v>153.18156693640401</v>
      </c>
      <c r="I6" s="10">
        <v>157.67220465015404</v>
      </c>
      <c r="J6" s="10">
        <v>156.5510525406161</v>
      </c>
    </row>
    <row r="7" spans="1:10" x14ac:dyDescent="0.3">
      <c r="A7" s="2" t="s">
        <v>47</v>
      </c>
      <c r="B7" s="10">
        <v>127.82771142161002</v>
      </c>
      <c r="C7" s="10">
        <v>132.52838421596422</v>
      </c>
      <c r="D7" s="10">
        <v>133.53597475516955</v>
      </c>
      <c r="E7" s="10">
        <v>138.95409066699733</v>
      </c>
      <c r="F7" s="10">
        <v>148.4370691058858</v>
      </c>
      <c r="G7" s="10">
        <v>148.90204707308834</v>
      </c>
      <c r="H7" s="10">
        <v>161.35127312313995</v>
      </c>
      <c r="I7" s="10">
        <v>158.67526677266292</v>
      </c>
      <c r="J7" s="10">
        <v>157.75148954043189</v>
      </c>
    </row>
    <row r="8" spans="1:10" x14ac:dyDescent="0.3">
      <c r="A8" s="1" t="s">
        <v>71</v>
      </c>
      <c r="B8" s="10">
        <v>169.81493135961608</v>
      </c>
      <c r="C8" s="10">
        <v>170.88022456483577</v>
      </c>
      <c r="D8" s="10">
        <v>151.8833926372138</v>
      </c>
      <c r="E8" s="10">
        <v>128.86205971142718</v>
      </c>
      <c r="F8" s="10">
        <v>156.29617050284844</v>
      </c>
      <c r="G8" s="10">
        <v>168.14847703114108</v>
      </c>
      <c r="H8" s="10">
        <v>146.23271069619358</v>
      </c>
      <c r="I8" s="10">
        <v>187.45535193991782</v>
      </c>
      <c r="J8" s="10">
        <v>174.11342985747859</v>
      </c>
    </row>
    <row r="31" spans="1:1" x14ac:dyDescent="0.3">
      <c r="A31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4"/>
  <dimension ref="A1:J3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0" x14ac:dyDescent="0.3">
      <c r="A1" s="23" t="s">
        <v>279</v>
      </c>
      <c r="C1" s="2"/>
    </row>
    <row r="2" spans="1:10" x14ac:dyDescent="0.3">
      <c r="A2" s="23"/>
      <c r="C2" s="2"/>
    </row>
    <row r="3" spans="1:10" x14ac:dyDescent="0.3">
      <c r="A3" s="40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</row>
    <row r="4" spans="1:10" x14ac:dyDescent="0.3">
      <c r="A4" s="1" t="s">
        <v>0</v>
      </c>
      <c r="B4" s="10">
        <v>123.47030117873568</v>
      </c>
      <c r="C4" s="10">
        <v>128.77748854251772</v>
      </c>
      <c r="D4" s="10">
        <v>132.3232919974333</v>
      </c>
      <c r="E4" s="10">
        <v>141.09655327111014</v>
      </c>
      <c r="F4" s="10">
        <v>144.1075344093781</v>
      </c>
      <c r="G4" s="10">
        <v>144.83339669595139</v>
      </c>
      <c r="H4" s="10">
        <v>147.14613896823988</v>
      </c>
      <c r="I4" s="10">
        <v>153.3606881195285</v>
      </c>
      <c r="J4" s="10">
        <v>152.89673039572352</v>
      </c>
    </row>
    <row r="5" spans="1:10" x14ac:dyDescent="0.3">
      <c r="A5" s="1" t="s">
        <v>1</v>
      </c>
      <c r="B5" s="10">
        <v>195.7962822985541</v>
      </c>
      <c r="C5" s="10">
        <v>193.82860067772413</v>
      </c>
      <c r="D5" s="10">
        <v>199.67275344507638</v>
      </c>
      <c r="E5" s="10">
        <v>204.70340325254085</v>
      </c>
      <c r="F5" s="10">
        <v>212.58248759437203</v>
      </c>
      <c r="G5" s="10">
        <v>216.40525417694087</v>
      </c>
      <c r="H5" s="10">
        <v>220.07161980160649</v>
      </c>
      <c r="I5" s="10">
        <v>233.52615661174397</v>
      </c>
      <c r="J5" s="10">
        <v>228.37628332466187</v>
      </c>
    </row>
    <row r="6" spans="1:10" x14ac:dyDescent="0.3">
      <c r="A6" s="1" t="s">
        <v>2</v>
      </c>
      <c r="B6" s="10">
        <v>210.71821137038765</v>
      </c>
      <c r="C6" s="10">
        <v>202.00017848641156</v>
      </c>
      <c r="D6" s="10">
        <v>203.88638263871783</v>
      </c>
      <c r="E6" s="10">
        <v>202.7242964565657</v>
      </c>
      <c r="F6" s="10">
        <v>207.32493407356762</v>
      </c>
      <c r="G6" s="10">
        <v>211.36521745432694</v>
      </c>
      <c r="H6" s="10">
        <v>220.51456917580393</v>
      </c>
      <c r="I6" s="10">
        <v>226.61251543351844</v>
      </c>
      <c r="J6" s="10">
        <v>215.71049522396146</v>
      </c>
    </row>
    <row r="7" spans="1:10" x14ac:dyDescent="0.3">
      <c r="A7" s="2" t="s">
        <v>47</v>
      </c>
      <c r="B7" s="10">
        <v>215.90503693678738</v>
      </c>
      <c r="C7" s="10">
        <v>194.45788032816262</v>
      </c>
      <c r="D7" s="10">
        <v>203.16917206919331</v>
      </c>
      <c r="E7" s="10">
        <v>207.30645566658677</v>
      </c>
      <c r="F7" s="10">
        <v>209.15627873310251</v>
      </c>
      <c r="G7" s="10">
        <v>216.76545136748953</v>
      </c>
      <c r="H7" s="10">
        <v>219.23656353114529</v>
      </c>
      <c r="I7" s="10">
        <v>230.08211235190217</v>
      </c>
      <c r="J7" s="10">
        <v>211.82703853399892</v>
      </c>
    </row>
    <row r="8" spans="1:10" x14ac:dyDescent="0.3">
      <c r="A8" s="1" t="s">
        <v>71</v>
      </c>
      <c r="B8" s="10">
        <v>254.92229650480218</v>
      </c>
      <c r="C8" s="10">
        <v>262.55962574131183</v>
      </c>
      <c r="D8" s="10">
        <v>264.8271773508211</v>
      </c>
      <c r="E8" s="10">
        <v>279.96289321480037</v>
      </c>
      <c r="F8" s="10">
        <v>288.96616710601006</v>
      </c>
      <c r="G8" s="10">
        <v>271.54409330445202</v>
      </c>
      <c r="H8" s="10">
        <v>291.93214313630398</v>
      </c>
      <c r="I8" s="10">
        <v>304.47854233944042</v>
      </c>
      <c r="J8" s="10">
        <v>268.64188713729419</v>
      </c>
    </row>
    <row r="31" spans="1:1" x14ac:dyDescent="0.3">
      <c r="A31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E2F1D-B7BE-4DC8-AB00-418FE70676D8}">
  <dimension ref="A1:Z119"/>
  <sheetViews>
    <sheetView showGridLines="0" zoomScaleNormal="100" workbookViewId="0"/>
  </sheetViews>
  <sheetFormatPr defaultColWidth="9" defaultRowHeight="15" x14ac:dyDescent="0.25"/>
  <cols>
    <col min="1" max="1" width="37.875" style="63" customWidth="1"/>
    <col min="2" max="3" width="15.625" style="65" customWidth="1"/>
    <col min="4" max="5" width="9.125" style="63" bestFit="1" customWidth="1"/>
    <col min="6" max="7" width="9" style="63"/>
    <col min="8" max="8" width="11.125" style="63" bestFit="1" customWidth="1"/>
    <col min="9" max="10" width="9.125" style="63" bestFit="1" customWidth="1"/>
    <col min="11" max="11" width="10.125" style="63" bestFit="1" customWidth="1"/>
    <col min="12" max="16384" width="9" style="63"/>
  </cols>
  <sheetData>
    <row r="1" spans="1:17" ht="16.5" x14ac:dyDescent="0.3">
      <c r="A1" s="18" t="s">
        <v>249</v>
      </c>
      <c r="B1" s="62"/>
      <c r="C1" s="62"/>
    </row>
    <row r="2" spans="1:17" ht="16.5" x14ac:dyDescent="0.3">
      <c r="A2"/>
      <c r="B2" s="29" t="s">
        <v>150</v>
      </c>
      <c r="C2" s="29" t="s">
        <v>151</v>
      </c>
    </row>
    <row r="3" spans="1:17" ht="16.5" x14ac:dyDescent="0.3">
      <c r="A3" t="s">
        <v>152</v>
      </c>
      <c r="B3" s="35">
        <v>2.9475865631326523</v>
      </c>
      <c r="C3" s="35">
        <v>3.1117306781562459</v>
      </c>
      <c r="M3"/>
      <c r="O3" s="64"/>
      <c r="P3" s="64"/>
      <c r="Q3" s="64"/>
    </row>
    <row r="4" spans="1:17" ht="16.5" x14ac:dyDescent="0.3">
      <c r="A4" t="s">
        <v>91</v>
      </c>
      <c r="B4" s="35">
        <v>2.6119575119051093</v>
      </c>
      <c r="C4" s="35">
        <v>2.8774377757224059</v>
      </c>
      <c r="D4" s="64"/>
      <c r="M4"/>
      <c r="O4" s="64"/>
      <c r="P4" s="64"/>
      <c r="Q4" s="64"/>
    </row>
    <row r="5" spans="1:17" ht="16.5" x14ac:dyDescent="0.3">
      <c r="A5" t="s">
        <v>153</v>
      </c>
      <c r="B5" s="35">
        <v>2.5100331572358581</v>
      </c>
      <c r="C5" s="35">
        <v>2.9279127204887874</v>
      </c>
      <c r="D5" s="64"/>
      <c r="M5"/>
      <c r="O5" s="64"/>
      <c r="P5" s="64"/>
      <c r="Q5" s="64"/>
    </row>
    <row r="6" spans="1:17" ht="16.5" x14ac:dyDescent="0.3">
      <c r="A6" t="s">
        <v>154</v>
      </c>
      <c r="B6" s="35">
        <v>2.3692963913845158</v>
      </c>
      <c r="C6" s="35">
        <v>2.302271246133063</v>
      </c>
      <c r="D6" s="64"/>
      <c r="M6"/>
      <c r="O6" s="64"/>
      <c r="P6" s="64"/>
      <c r="Q6" s="64"/>
    </row>
    <row r="7" spans="1:17" ht="16.5" x14ac:dyDescent="0.3">
      <c r="A7" t="s">
        <v>155</v>
      </c>
      <c r="B7" s="35">
        <v>2.2481394373833834</v>
      </c>
      <c r="C7" s="35">
        <v>2.1688932908535405</v>
      </c>
      <c r="D7" s="64"/>
      <c r="M7"/>
      <c r="O7" s="64"/>
      <c r="P7" s="64"/>
      <c r="Q7" s="64"/>
    </row>
    <row r="8" spans="1:17" ht="16.5" x14ac:dyDescent="0.3">
      <c r="A8" t="s">
        <v>156</v>
      </c>
      <c r="B8" s="35">
        <v>2.0799984061136989</v>
      </c>
      <c r="C8" s="35">
        <v>1.9120840927169169</v>
      </c>
      <c r="D8" s="64"/>
      <c r="M8"/>
      <c r="O8" s="64"/>
      <c r="P8" s="64"/>
      <c r="Q8" s="64"/>
    </row>
    <row r="9" spans="1:17" ht="16.5" x14ac:dyDescent="0.3">
      <c r="A9" t="s">
        <v>89</v>
      </c>
      <c r="B9" s="35">
        <v>1.9444388350890534</v>
      </c>
      <c r="C9" s="35">
        <v>2.0176059055215245</v>
      </c>
      <c r="D9" s="64"/>
      <c r="M9"/>
      <c r="O9" s="64"/>
      <c r="P9" s="64"/>
      <c r="Q9" s="64"/>
    </row>
    <row r="10" spans="1:17" ht="16.5" x14ac:dyDescent="0.3">
      <c r="A10" t="s">
        <v>88</v>
      </c>
      <c r="B10" s="35">
        <v>1.894695050682857</v>
      </c>
      <c r="C10" s="35">
        <v>1.917129136500759</v>
      </c>
      <c r="D10" s="64"/>
      <c r="M10"/>
      <c r="O10" s="64"/>
      <c r="P10" s="64"/>
      <c r="Q10" s="64"/>
    </row>
    <row r="11" spans="1:17" ht="16.5" x14ac:dyDescent="0.3">
      <c r="A11" t="s">
        <v>157</v>
      </c>
      <c r="B11" s="35">
        <v>1.8873922991734238</v>
      </c>
      <c r="C11" s="35">
        <v>1.954101981953885</v>
      </c>
      <c r="D11" s="64"/>
      <c r="M11"/>
      <c r="O11" s="64"/>
      <c r="P11" s="64"/>
      <c r="Q11" s="64"/>
    </row>
    <row r="12" spans="1:17" ht="16.5" x14ac:dyDescent="0.3">
      <c r="A12" t="s">
        <v>158</v>
      </c>
      <c r="B12" s="35">
        <v>1.8226445487314087</v>
      </c>
      <c r="C12" s="35">
        <v>1.601011012072677</v>
      </c>
      <c r="D12" s="64"/>
      <c r="O12" s="64"/>
      <c r="P12" s="64"/>
      <c r="Q12" s="64"/>
    </row>
    <row r="13" spans="1:17" ht="16.5" x14ac:dyDescent="0.3">
      <c r="A13" t="s">
        <v>159</v>
      </c>
      <c r="B13" s="35">
        <v>1.8048040115397113</v>
      </c>
      <c r="C13" s="35">
        <v>1.7584278819820947</v>
      </c>
      <c r="D13" s="64"/>
      <c r="M13"/>
      <c r="O13" s="64"/>
      <c r="P13" s="64"/>
      <c r="Q13" s="64"/>
    </row>
    <row r="14" spans="1:17" ht="16.5" x14ac:dyDescent="0.3">
      <c r="A14" t="s">
        <v>160</v>
      </c>
      <c r="B14" s="35">
        <v>1.7479998042688571</v>
      </c>
      <c r="C14" s="35">
        <v>1.7631767386474193</v>
      </c>
      <c r="D14" s="64"/>
      <c r="M14"/>
      <c r="O14" s="64"/>
      <c r="P14" s="64"/>
      <c r="Q14" s="64"/>
    </row>
    <row r="15" spans="1:17" ht="16.5" x14ac:dyDescent="0.3">
      <c r="A15" t="s">
        <v>161</v>
      </c>
      <c r="B15" s="35">
        <v>1.7101280326436914</v>
      </c>
      <c r="C15" s="35">
        <v>1.9699290360404718</v>
      </c>
      <c r="D15" s="64"/>
      <c r="M15"/>
      <c r="O15" s="64"/>
      <c r="P15" s="64"/>
      <c r="Q15" s="64"/>
    </row>
    <row r="16" spans="1:17" ht="16.5" x14ac:dyDescent="0.3">
      <c r="A16" t="s">
        <v>90</v>
      </c>
      <c r="B16" s="35">
        <v>1.7084454145684573</v>
      </c>
      <c r="C16" s="35">
        <v>1.7745753659229648</v>
      </c>
      <c r="D16" s="64"/>
      <c r="M16"/>
      <c r="O16" s="64"/>
      <c r="P16" s="64"/>
      <c r="Q16" s="64"/>
    </row>
    <row r="17" spans="1:26" ht="16.5" x14ac:dyDescent="0.3">
      <c r="A17" t="s">
        <v>162</v>
      </c>
      <c r="B17" s="35">
        <v>1.6559942527537768</v>
      </c>
      <c r="C17" s="35">
        <v>1.821900239309364</v>
      </c>
      <c r="D17" s="64"/>
      <c r="M17"/>
      <c r="O17" s="64"/>
      <c r="P17" s="64"/>
      <c r="Q17" s="64"/>
    </row>
    <row r="18" spans="1:26" ht="16.5" x14ac:dyDescent="0.3">
      <c r="A18" t="s">
        <v>163</v>
      </c>
      <c r="B18" s="35">
        <v>1.6060376836882868</v>
      </c>
      <c r="C18" s="35">
        <v>1.6865651579351542</v>
      </c>
      <c r="D18" s="64"/>
      <c r="M18"/>
      <c r="O18" s="64"/>
      <c r="P18" s="64"/>
      <c r="Q18" s="64"/>
    </row>
    <row r="19" spans="1:26" ht="16.5" x14ac:dyDescent="0.3">
      <c r="A19" t="s">
        <v>164</v>
      </c>
      <c r="B19" s="35">
        <v>1.5769785446743079</v>
      </c>
      <c r="C19" s="35">
        <v>1.6492197529120651</v>
      </c>
      <c r="D19" s="64"/>
      <c r="M19"/>
      <c r="O19" s="64"/>
      <c r="P19" s="64"/>
      <c r="Q19" s="64"/>
    </row>
    <row r="20" spans="1:26" ht="16.5" x14ac:dyDescent="0.3">
      <c r="A20" t="s">
        <v>165</v>
      </c>
      <c r="B20" s="35">
        <v>1.451349252344762</v>
      </c>
      <c r="C20" s="35">
        <v>1.3616042755982829</v>
      </c>
      <c r="D20" s="64"/>
    </row>
    <row r="21" spans="1:26" ht="15" customHeight="1" x14ac:dyDescent="0.3">
      <c r="A21" t="s">
        <v>166</v>
      </c>
      <c r="B21" s="35">
        <v>1.4037291171802035</v>
      </c>
      <c r="C21" s="35">
        <v>1.3910032389201352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26" ht="16.5" x14ac:dyDescent="0.3">
      <c r="A22" t="s">
        <v>167</v>
      </c>
      <c r="B22" s="35">
        <v>1.2807375297168218</v>
      </c>
      <c r="C22" s="35">
        <v>1.334099184489653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26" ht="16.5" x14ac:dyDescent="0.3">
      <c r="A23" t="s">
        <v>168</v>
      </c>
      <c r="B23" s="35">
        <v>1.2397000817828108</v>
      </c>
      <c r="C23" s="35">
        <v>1.215135900260004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T23" s="15"/>
      <c r="U23" s="15"/>
      <c r="V23" s="15"/>
      <c r="W23" s="15"/>
      <c r="X23" s="15"/>
      <c r="Y23" s="15"/>
    </row>
    <row r="24" spans="1:26" ht="16.5" x14ac:dyDescent="0.3">
      <c r="A24"/>
      <c r="B24" s="29"/>
      <c r="C24" s="29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T24" s="15"/>
      <c r="U24" s="15"/>
      <c r="V24" s="15"/>
      <c r="W24" s="15"/>
      <c r="X24" s="15"/>
      <c r="Y24" s="15"/>
    </row>
    <row r="25" spans="1:26" ht="16.5" x14ac:dyDescent="0.3">
      <c r="A25"/>
      <c r="B25" s="29"/>
      <c r="C25" s="29"/>
      <c r="D25"/>
      <c r="E25"/>
      <c r="F25"/>
      <c r="G25"/>
      <c r="H25"/>
      <c r="I25"/>
      <c r="J25"/>
      <c r="K25"/>
      <c r="L25"/>
      <c r="M25"/>
      <c r="Q25"/>
      <c r="R25"/>
      <c r="X25" s="15"/>
      <c r="Y25" s="15"/>
      <c r="Z25" s="15"/>
    </row>
    <row r="26" spans="1:26" ht="16.5" x14ac:dyDescent="0.3">
      <c r="A26"/>
      <c r="B26" s="29"/>
      <c r="C26" s="29"/>
      <c r="D26"/>
      <c r="E26"/>
      <c r="F26"/>
      <c r="G26"/>
      <c r="H26"/>
      <c r="I26"/>
      <c r="J26"/>
      <c r="K26"/>
      <c r="L26"/>
      <c r="M26"/>
      <c r="Q26" s="14"/>
      <c r="R26" s="14"/>
      <c r="W26"/>
      <c r="X26" s="15"/>
      <c r="Y26" s="15"/>
      <c r="Z26" s="15"/>
    </row>
    <row r="27" spans="1:26" ht="16.5" x14ac:dyDescent="0.3">
      <c r="A27" t="s">
        <v>169</v>
      </c>
      <c r="B27" s="29"/>
      <c r="C27" s="29"/>
      <c r="D27"/>
      <c r="E27"/>
      <c r="F27"/>
      <c r="G27"/>
      <c r="H27"/>
      <c r="I27"/>
      <c r="J27"/>
      <c r="K27"/>
      <c r="L27"/>
      <c r="M27"/>
      <c r="Q27" s="14"/>
      <c r="R27" s="14"/>
      <c r="W27"/>
      <c r="X27" s="15"/>
      <c r="Y27" s="15"/>
      <c r="Z27" s="15"/>
    </row>
    <row r="28" spans="1:26" ht="16.5" x14ac:dyDescent="0.3">
      <c r="A28"/>
      <c r="B28" s="29"/>
      <c r="C28" s="29"/>
      <c r="D28"/>
      <c r="E28"/>
      <c r="F28"/>
      <c r="G28"/>
      <c r="H28"/>
      <c r="I28"/>
      <c r="J28"/>
      <c r="K28"/>
      <c r="L28"/>
      <c r="M28"/>
      <c r="Q28" s="14"/>
      <c r="R28" s="14"/>
      <c r="W28"/>
      <c r="X28" s="15"/>
      <c r="Y28" s="15"/>
      <c r="Z28" s="15"/>
    </row>
    <row r="29" spans="1:26" ht="16.5" x14ac:dyDescent="0.3">
      <c r="A29"/>
      <c r="B29" s="29"/>
      <c r="C29" s="29"/>
      <c r="D29"/>
      <c r="E29"/>
      <c r="F29"/>
      <c r="G29"/>
      <c r="H29"/>
      <c r="I29"/>
      <c r="J29"/>
      <c r="K29"/>
      <c r="L29"/>
      <c r="M29"/>
      <c r="Q29" s="14"/>
      <c r="R29" s="14"/>
      <c r="W29"/>
      <c r="X29" s="15"/>
      <c r="Y29" s="15"/>
      <c r="Z29" s="15"/>
    </row>
    <row r="30" spans="1:26" ht="16.5" x14ac:dyDescent="0.3">
      <c r="A30"/>
      <c r="B30" s="29"/>
      <c r="C30" s="29"/>
      <c r="D30"/>
      <c r="E30"/>
      <c r="F30"/>
      <c r="G30"/>
      <c r="H30"/>
      <c r="I30"/>
      <c r="J30"/>
      <c r="K30"/>
      <c r="L30"/>
      <c r="M30"/>
      <c r="Q30" s="14"/>
      <c r="R30" s="14"/>
      <c r="W30"/>
      <c r="X30" s="15"/>
      <c r="Y30" s="15"/>
      <c r="Z30" s="15"/>
    </row>
    <row r="31" spans="1:26" ht="16.5" x14ac:dyDescent="0.3">
      <c r="A31"/>
      <c r="B31" s="29"/>
      <c r="C31" s="29"/>
      <c r="D31"/>
      <c r="E31"/>
      <c r="F31"/>
      <c r="G31"/>
      <c r="H31"/>
      <c r="I31"/>
      <c r="J31"/>
      <c r="K31"/>
      <c r="L31"/>
      <c r="M31"/>
      <c r="Q31" s="14"/>
      <c r="R31" s="14"/>
      <c r="W31"/>
      <c r="X31" s="15"/>
      <c r="Y31" s="15"/>
      <c r="Z31" s="15"/>
    </row>
    <row r="32" spans="1:26" ht="16.5" x14ac:dyDescent="0.3">
      <c r="A32"/>
      <c r="B32" s="29"/>
      <c r="C32" s="29"/>
      <c r="D32"/>
      <c r="E32"/>
      <c r="F32"/>
      <c r="G32"/>
      <c r="H32"/>
      <c r="I32"/>
      <c r="J32"/>
      <c r="K32"/>
      <c r="L32"/>
      <c r="M32"/>
      <c r="Q32" s="14"/>
      <c r="R32" s="14"/>
      <c r="W32"/>
      <c r="X32" s="15"/>
      <c r="Y32" s="15"/>
      <c r="Z32" s="15"/>
    </row>
    <row r="33" spans="1:26" ht="16.5" x14ac:dyDescent="0.3">
      <c r="A33"/>
      <c r="B33" s="29"/>
      <c r="C33" s="29"/>
      <c r="D33"/>
      <c r="E33"/>
      <c r="F33"/>
      <c r="G33"/>
      <c r="H33"/>
      <c r="I33"/>
      <c r="J33"/>
      <c r="K33"/>
      <c r="L33"/>
      <c r="M33"/>
      <c r="Q33" s="14"/>
      <c r="R33" s="14"/>
      <c r="W33"/>
      <c r="X33" s="15"/>
      <c r="Y33" s="15"/>
      <c r="Z33" s="15"/>
    </row>
    <row r="34" spans="1:26" ht="16.5" x14ac:dyDescent="0.3">
      <c r="A34"/>
      <c r="B34" s="29"/>
      <c r="C34" s="29"/>
      <c r="D34"/>
      <c r="E34"/>
      <c r="F34"/>
      <c r="G34"/>
      <c r="H34"/>
      <c r="I34"/>
      <c r="J34"/>
      <c r="K34"/>
      <c r="L34"/>
      <c r="M34"/>
      <c r="Q34" s="14"/>
      <c r="R34" s="14"/>
      <c r="W34"/>
      <c r="X34" s="15"/>
      <c r="Y34" s="15"/>
      <c r="Z34" s="15"/>
    </row>
    <row r="35" spans="1:26" ht="16.5" x14ac:dyDescent="0.3">
      <c r="A35"/>
      <c r="B35" s="29"/>
      <c r="C35" s="29"/>
      <c r="D35"/>
      <c r="E35"/>
      <c r="F35"/>
      <c r="G35"/>
      <c r="H35"/>
      <c r="I35"/>
      <c r="J35"/>
      <c r="K35"/>
      <c r="L35"/>
      <c r="M35"/>
      <c r="Q35" s="14"/>
      <c r="R35" s="14"/>
      <c r="W35"/>
      <c r="X35" s="15"/>
      <c r="Y35" s="15"/>
      <c r="Z35" s="15"/>
    </row>
    <row r="36" spans="1:26" ht="16.5" x14ac:dyDescent="0.3">
      <c r="A36"/>
      <c r="B36" s="29"/>
      <c r="C36" s="29"/>
      <c r="D36"/>
      <c r="E36"/>
      <c r="F36"/>
      <c r="G36"/>
      <c r="H36"/>
      <c r="I36"/>
      <c r="J36"/>
      <c r="K36"/>
      <c r="L36"/>
      <c r="M36"/>
      <c r="Q36" s="14"/>
      <c r="R36" s="14"/>
      <c r="W36"/>
      <c r="X36" s="15"/>
      <c r="Y36" s="15"/>
      <c r="Z36" s="15"/>
    </row>
    <row r="37" spans="1:26" ht="16.5" x14ac:dyDescent="0.3">
      <c r="A37"/>
      <c r="B37" s="29"/>
      <c r="C37" s="29"/>
      <c r="D37"/>
      <c r="E37"/>
      <c r="F37"/>
      <c r="G37"/>
      <c r="H37"/>
      <c r="I37"/>
      <c r="J37"/>
      <c r="K37"/>
      <c r="L37"/>
      <c r="M37"/>
      <c r="Q37" s="14"/>
      <c r="R37" s="14"/>
      <c r="W37"/>
      <c r="X37" s="15"/>
      <c r="Y37" s="15"/>
      <c r="Z37" s="15"/>
    </row>
    <row r="38" spans="1:26" ht="16.5" x14ac:dyDescent="0.3">
      <c r="A38"/>
      <c r="B38" s="29"/>
      <c r="C38" s="29"/>
      <c r="D38"/>
      <c r="E38"/>
      <c r="F38"/>
      <c r="G38"/>
      <c r="H38"/>
      <c r="I38"/>
      <c r="J38"/>
      <c r="K38"/>
      <c r="L38"/>
      <c r="M38"/>
      <c r="Q38" s="14"/>
      <c r="R38" s="14"/>
      <c r="W38"/>
      <c r="X38" s="15"/>
      <c r="Y38" s="15"/>
      <c r="Z38" s="15"/>
    </row>
    <row r="39" spans="1:26" ht="16.5" x14ac:dyDescent="0.3">
      <c r="A39"/>
      <c r="B39" s="29"/>
      <c r="C39" s="29"/>
      <c r="D39"/>
      <c r="E39"/>
      <c r="F39"/>
      <c r="G39"/>
      <c r="H39"/>
      <c r="I39"/>
      <c r="J39"/>
      <c r="K39"/>
      <c r="L39"/>
      <c r="M39"/>
      <c r="Q39" s="14"/>
      <c r="R39" s="14"/>
      <c r="W39"/>
      <c r="X39" s="15"/>
      <c r="Y39" s="15"/>
      <c r="Z39" s="15"/>
    </row>
    <row r="40" spans="1:26" ht="16.5" x14ac:dyDescent="0.3">
      <c r="A40"/>
      <c r="B40" s="29"/>
      <c r="C40" s="29"/>
      <c r="D40"/>
      <c r="E40"/>
      <c r="F40"/>
      <c r="G40"/>
      <c r="H40"/>
      <c r="I40"/>
      <c r="J40"/>
      <c r="K40"/>
      <c r="L40"/>
      <c r="M40"/>
      <c r="Q40" s="14"/>
      <c r="R40" s="14"/>
      <c r="W40"/>
      <c r="X40" s="15"/>
      <c r="Y40" s="15"/>
      <c r="Z40" s="15"/>
    </row>
    <row r="41" spans="1:26" ht="16.5" x14ac:dyDescent="0.3">
      <c r="A41"/>
      <c r="B41" s="29"/>
      <c r="C41" s="29"/>
      <c r="D41"/>
      <c r="E41"/>
      <c r="F41"/>
      <c r="G41"/>
      <c r="H41"/>
      <c r="I41"/>
      <c r="J41"/>
      <c r="K41"/>
      <c r="L41"/>
      <c r="M41"/>
      <c r="Q41" s="14"/>
      <c r="R41" s="14"/>
      <c r="W41"/>
      <c r="X41" s="15"/>
      <c r="Y41" s="15"/>
      <c r="Z41" s="15"/>
    </row>
    <row r="42" spans="1:26" ht="16.5" x14ac:dyDescent="0.3">
      <c r="A42"/>
      <c r="B42" s="29"/>
      <c r="C42" s="29"/>
      <c r="D42"/>
      <c r="E42"/>
      <c r="F42"/>
      <c r="G42"/>
      <c r="H42"/>
      <c r="I42"/>
      <c r="J42"/>
      <c r="K42"/>
      <c r="L42"/>
      <c r="M42"/>
      <c r="Q42" s="14"/>
      <c r="R42" s="14"/>
      <c r="W42"/>
      <c r="X42" s="15"/>
      <c r="Y42" s="15"/>
      <c r="Z42" s="15"/>
    </row>
    <row r="43" spans="1:26" ht="16.5" x14ac:dyDescent="0.3">
      <c r="A43"/>
      <c r="B43" s="29"/>
      <c r="C43" s="29"/>
      <c r="D43"/>
      <c r="E43"/>
      <c r="F43"/>
      <c r="G43"/>
      <c r="H43"/>
      <c r="I43"/>
      <c r="J43"/>
      <c r="K43"/>
      <c r="L43"/>
      <c r="M43"/>
      <c r="Q43" s="14"/>
      <c r="R43" s="14"/>
      <c r="W43"/>
      <c r="X43" s="15"/>
      <c r="Y43" s="15"/>
      <c r="Z43" s="15"/>
    </row>
    <row r="44" spans="1:26" ht="16.5" x14ac:dyDescent="0.3">
      <c r="A44"/>
      <c r="B44" s="29"/>
      <c r="C44" s="29"/>
      <c r="D44"/>
      <c r="E44"/>
      <c r="F44"/>
      <c r="G44"/>
      <c r="H44"/>
      <c r="I44"/>
      <c r="J44"/>
      <c r="K44"/>
      <c r="L44"/>
      <c r="M44"/>
      <c r="Q44" s="14"/>
      <c r="R44" s="14"/>
      <c r="W44"/>
      <c r="X44" s="15"/>
      <c r="Y44" s="15"/>
      <c r="Z44" s="15"/>
    </row>
    <row r="45" spans="1:26" ht="16.5" x14ac:dyDescent="0.3">
      <c r="A45"/>
      <c r="B45" s="29"/>
      <c r="C45" s="29"/>
      <c r="D45"/>
      <c r="E45"/>
      <c r="F45"/>
      <c r="G45"/>
      <c r="H45"/>
      <c r="I45"/>
      <c r="J45"/>
      <c r="K45"/>
      <c r="L45"/>
      <c r="M45"/>
      <c r="Q45" s="14"/>
      <c r="R45" s="14"/>
      <c r="W45"/>
      <c r="X45" s="15"/>
      <c r="Y45" s="15"/>
      <c r="Z45" s="15"/>
    </row>
    <row r="46" spans="1:26" ht="16.5" x14ac:dyDescent="0.3">
      <c r="A46"/>
      <c r="B46" s="29"/>
      <c r="C46" s="29"/>
      <c r="D46"/>
      <c r="E46"/>
      <c r="F46"/>
      <c r="G46"/>
      <c r="H46"/>
      <c r="I46"/>
      <c r="J46"/>
      <c r="K46"/>
      <c r="L46"/>
      <c r="M46"/>
      <c r="Q46" s="14"/>
      <c r="R46" s="14"/>
      <c r="W46"/>
      <c r="X46" s="15"/>
      <c r="Y46" s="15"/>
      <c r="Z46" s="15"/>
    </row>
    <row r="47" spans="1:26" ht="16.5" x14ac:dyDescent="0.3">
      <c r="A47"/>
      <c r="B47" s="29"/>
      <c r="C47" s="29"/>
      <c r="D47"/>
      <c r="E47"/>
      <c r="F47"/>
      <c r="G47"/>
      <c r="H47"/>
      <c r="I47"/>
      <c r="J47"/>
      <c r="K47"/>
      <c r="L47"/>
      <c r="M47"/>
      <c r="N47"/>
      <c r="O47" s="14"/>
      <c r="P47" s="14"/>
      <c r="Q47" s="14"/>
      <c r="R47" s="14"/>
      <c r="W47"/>
      <c r="X47" s="15"/>
      <c r="Y47" s="15"/>
      <c r="Z47" s="15"/>
    </row>
    <row r="48" spans="1:26" ht="16.5" x14ac:dyDescent="0.3">
      <c r="A48"/>
      <c r="B48" s="29"/>
      <c r="C48" s="29"/>
      <c r="D48"/>
      <c r="E48"/>
      <c r="F48"/>
      <c r="G48"/>
      <c r="H48"/>
      <c r="I48"/>
      <c r="J48"/>
      <c r="K48"/>
      <c r="L48"/>
      <c r="M48"/>
      <c r="N48"/>
      <c r="O48"/>
      <c r="P48"/>
      <c r="Q48" s="14"/>
      <c r="T48" s="15"/>
      <c r="U48" s="15"/>
      <c r="V48" s="15"/>
      <c r="W48" s="15"/>
      <c r="X48" s="15"/>
      <c r="Y48" s="15"/>
    </row>
    <row r="49" spans="1:25" ht="16.5" x14ac:dyDescent="0.3">
      <c r="A49"/>
      <c r="B49" s="29"/>
      <c r="C49" s="2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T49" s="15"/>
      <c r="U49" s="15"/>
      <c r="V49" s="15"/>
      <c r="W49" s="15"/>
      <c r="X49" s="15"/>
      <c r="Y49" s="15"/>
    </row>
    <row r="50" spans="1:25" ht="16.5" x14ac:dyDescent="0.3">
      <c r="A50"/>
      <c r="B50" s="29"/>
      <c r="C50" s="29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T50" s="15"/>
      <c r="U50" s="15"/>
      <c r="V50" s="15"/>
      <c r="W50" s="15"/>
      <c r="X50" s="15"/>
      <c r="Y50" s="15"/>
    </row>
    <row r="51" spans="1:25" ht="16.5" x14ac:dyDescent="0.3">
      <c r="A51"/>
      <c r="B51" s="29"/>
      <c r="C51" s="29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T51" s="15"/>
      <c r="U51" s="15"/>
      <c r="V51" s="15"/>
      <c r="W51" s="15"/>
      <c r="X51" s="15"/>
      <c r="Y51" s="15"/>
    </row>
    <row r="52" spans="1:25" ht="16.5" x14ac:dyDescent="0.3">
      <c r="A52"/>
      <c r="B52" s="29"/>
      <c r="C52" s="29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25" ht="16.5" x14ac:dyDescent="0.3">
      <c r="A53"/>
      <c r="B53" s="29"/>
      <c r="C53" s="29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25" ht="16.5" x14ac:dyDescent="0.3">
      <c r="A54"/>
      <c r="B54" s="29"/>
      <c r="C54" s="29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25" ht="16.5" x14ac:dyDescent="0.3">
      <c r="A55"/>
      <c r="B55" s="29"/>
      <c r="C55" s="29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25" ht="16.5" x14ac:dyDescent="0.3">
      <c r="A56"/>
      <c r="B56" s="29"/>
      <c r="C56" s="29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25" ht="16.5" x14ac:dyDescent="0.3">
      <c r="A57"/>
      <c r="B57" s="29"/>
      <c r="C57" s="29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25" ht="16.5" x14ac:dyDescent="0.3">
      <c r="A58"/>
      <c r="B58" s="29"/>
      <c r="C58" s="29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25" ht="16.5" x14ac:dyDescent="0.3">
      <c r="D59"/>
      <c r="E59"/>
      <c r="F59"/>
      <c r="G59"/>
      <c r="H59"/>
      <c r="I59"/>
      <c r="J59"/>
      <c r="K59"/>
    </row>
    <row r="60" spans="1:25" ht="16.5" x14ac:dyDescent="0.3">
      <c r="D60"/>
      <c r="E60"/>
      <c r="F60"/>
      <c r="G60"/>
      <c r="H60"/>
      <c r="I60"/>
      <c r="J60"/>
      <c r="K60"/>
    </row>
    <row r="61" spans="1:25" ht="16.5" x14ac:dyDescent="0.3">
      <c r="D61"/>
      <c r="E61"/>
      <c r="F61"/>
      <c r="G61"/>
      <c r="H61"/>
      <c r="I61"/>
      <c r="J61"/>
      <c r="K61"/>
    </row>
    <row r="62" spans="1:25" ht="16.5" x14ac:dyDescent="0.3">
      <c r="D62"/>
      <c r="E62"/>
      <c r="F62"/>
      <c r="G62"/>
      <c r="H62"/>
      <c r="I62"/>
      <c r="J62"/>
      <c r="K62"/>
    </row>
    <row r="63" spans="1:25" ht="16.5" x14ac:dyDescent="0.3">
      <c r="D63"/>
      <c r="E63"/>
      <c r="F63"/>
      <c r="G63"/>
      <c r="H63"/>
      <c r="I63"/>
      <c r="J63"/>
      <c r="K63"/>
    </row>
    <row r="64" spans="1:25" ht="16.5" x14ac:dyDescent="0.3">
      <c r="D64"/>
      <c r="E64"/>
      <c r="F64"/>
      <c r="G64"/>
      <c r="H64"/>
      <c r="I64"/>
      <c r="J64"/>
      <c r="K64"/>
    </row>
    <row r="65" spans="1:16" ht="16.5" x14ac:dyDescent="0.3">
      <c r="D65"/>
      <c r="E65"/>
      <c r="F65"/>
      <c r="G65"/>
      <c r="H65"/>
      <c r="I65"/>
      <c r="J65"/>
      <c r="K65"/>
    </row>
    <row r="66" spans="1:16" ht="16.5" x14ac:dyDescent="0.3">
      <c r="D66"/>
      <c r="E66"/>
      <c r="F66"/>
      <c r="G66"/>
      <c r="H66"/>
      <c r="I66"/>
      <c r="J66"/>
      <c r="K66"/>
    </row>
    <row r="67" spans="1:16" ht="16.5" x14ac:dyDescent="0.3">
      <c r="D67"/>
      <c r="E67"/>
      <c r="F67"/>
      <c r="G67"/>
      <c r="H67"/>
      <c r="I67"/>
      <c r="J67"/>
      <c r="K67"/>
    </row>
    <row r="68" spans="1:16" ht="16.5" x14ac:dyDescent="0.3">
      <c r="D68"/>
      <c r="E68"/>
      <c r="F68"/>
      <c r="G68"/>
      <c r="H68"/>
      <c r="I68"/>
      <c r="J68"/>
      <c r="K68"/>
    </row>
    <row r="69" spans="1:16" ht="16.5" x14ac:dyDescent="0.3">
      <c r="D69"/>
      <c r="E69"/>
      <c r="F69"/>
      <c r="G69"/>
      <c r="H69"/>
      <c r="I69"/>
      <c r="J69"/>
      <c r="K69"/>
    </row>
    <row r="70" spans="1:16" ht="16.5" x14ac:dyDescent="0.3">
      <c r="D70"/>
      <c r="E70"/>
      <c r="F70"/>
      <c r="G70"/>
      <c r="H70"/>
      <c r="I70"/>
      <c r="J70"/>
      <c r="K70"/>
    </row>
    <row r="75" spans="1:16" x14ac:dyDescent="0.25">
      <c r="A75" s="64"/>
      <c r="B75" s="66"/>
      <c r="C75" s="66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6" x14ac:dyDescent="0.25">
      <c r="A76" s="64"/>
      <c r="B76" s="66"/>
      <c r="C76" s="66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x14ac:dyDescent="0.25">
      <c r="A77" s="64"/>
      <c r="B77" s="66"/>
      <c r="C77" s="66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x14ac:dyDescent="0.25">
      <c r="A78" s="64"/>
      <c r="B78" s="66"/>
      <c r="C78" s="66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</row>
    <row r="79" spans="1:16" x14ac:dyDescent="0.25">
      <c r="A79" s="64"/>
      <c r="B79" s="66"/>
      <c r="C79" s="66"/>
      <c r="D79" s="64"/>
      <c r="E79" s="64"/>
      <c r="F79" s="64"/>
      <c r="G79" s="64"/>
      <c r="H79" s="64"/>
      <c r="I79" s="67"/>
      <c r="J79" s="67"/>
      <c r="K79" s="67"/>
      <c r="L79" s="64"/>
      <c r="M79" s="64"/>
      <c r="N79" s="64"/>
      <c r="O79" s="64"/>
      <c r="P79" s="64"/>
    </row>
    <row r="80" spans="1:16" x14ac:dyDescent="0.25">
      <c r="A80" s="64"/>
      <c r="B80" s="68"/>
      <c r="C80" s="68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4"/>
      <c r="P80" s="64"/>
    </row>
    <row r="81" spans="1:16" x14ac:dyDescent="0.25">
      <c r="A81" s="64"/>
      <c r="B81" s="68"/>
      <c r="C81" s="68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4"/>
      <c r="P81" s="64"/>
    </row>
    <row r="82" spans="1:16" x14ac:dyDescent="0.25">
      <c r="A82" s="64"/>
      <c r="B82" s="68"/>
      <c r="C82" s="68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4"/>
      <c r="P82" s="64"/>
    </row>
    <row r="83" spans="1:16" x14ac:dyDescent="0.25">
      <c r="A83" s="64"/>
      <c r="B83" s="68"/>
      <c r="C83" s="68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4"/>
      <c r="P83" s="64"/>
    </row>
    <row r="84" spans="1:16" x14ac:dyDescent="0.25">
      <c r="A84" s="64"/>
      <c r="B84" s="68"/>
      <c r="C84" s="68"/>
      <c r="D84" s="67"/>
      <c r="E84" s="67"/>
      <c r="F84" s="67"/>
      <c r="G84" s="67"/>
      <c r="H84" s="67"/>
      <c r="I84" s="64"/>
      <c r="J84" s="64"/>
      <c r="K84" s="64"/>
      <c r="L84" s="64"/>
      <c r="M84" s="64"/>
      <c r="N84" s="64"/>
      <c r="O84" s="64"/>
      <c r="P84" s="64"/>
    </row>
    <row r="85" spans="1:16" x14ac:dyDescent="0.25">
      <c r="A85" s="64"/>
      <c r="B85" s="68"/>
      <c r="C85" s="68"/>
      <c r="D85" s="67"/>
      <c r="E85" s="67"/>
      <c r="F85" s="67"/>
      <c r="G85" s="67"/>
      <c r="H85" s="64"/>
      <c r="I85" s="67"/>
      <c r="J85" s="67"/>
      <c r="K85" s="67"/>
      <c r="L85" s="67"/>
      <c r="M85" s="67"/>
      <c r="N85" s="67"/>
      <c r="O85" s="64"/>
      <c r="P85" s="64"/>
    </row>
    <row r="86" spans="1:16" x14ac:dyDescent="0.25">
      <c r="A86" s="64"/>
      <c r="B86" s="68"/>
      <c r="C86" s="68"/>
      <c r="D86" s="67"/>
      <c r="E86" s="67"/>
      <c r="F86" s="67"/>
      <c r="G86" s="67"/>
      <c r="H86" s="64"/>
      <c r="I86" s="67"/>
      <c r="J86" s="67"/>
      <c r="K86" s="67"/>
      <c r="L86" s="67"/>
      <c r="M86" s="67"/>
      <c r="N86" s="67"/>
      <c r="O86" s="64"/>
      <c r="P86" s="64"/>
    </row>
    <row r="87" spans="1:16" x14ac:dyDescent="0.25">
      <c r="A87" s="64"/>
      <c r="B87" s="68"/>
      <c r="C87" s="68"/>
      <c r="D87" s="67"/>
      <c r="E87" s="67"/>
      <c r="F87" s="67"/>
      <c r="G87" s="67"/>
      <c r="H87" s="64"/>
      <c r="I87" s="67"/>
      <c r="J87" s="67"/>
      <c r="K87" s="67"/>
      <c r="L87" s="67"/>
      <c r="M87" s="67"/>
      <c r="N87" s="67"/>
      <c r="O87" s="64"/>
      <c r="P87" s="64"/>
    </row>
    <row r="88" spans="1:16" x14ac:dyDescent="0.25">
      <c r="A88" s="64"/>
      <c r="B88" s="68"/>
      <c r="C88" s="68"/>
      <c r="D88" s="67"/>
      <c r="E88" s="67"/>
      <c r="F88" s="67"/>
      <c r="G88" s="67"/>
      <c r="H88" s="64"/>
      <c r="I88" s="67"/>
      <c r="J88" s="67"/>
      <c r="K88" s="67"/>
      <c r="L88" s="67"/>
      <c r="M88" s="67"/>
      <c r="N88" s="67"/>
      <c r="O88" s="64"/>
      <c r="P88" s="64"/>
    </row>
    <row r="89" spans="1:16" x14ac:dyDescent="0.25">
      <c r="A89" s="64"/>
      <c r="B89" s="68"/>
      <c r="C89" s="68"/>
      <c r="D89" s="67"/>
      <c r="E89" s="67"/>
      <c r="F89" s="67"/>
      <c r="G89" s="67"/>
      <c r="H89" s="64"/>
      <c r="I89" s="67"/>
      <c r="J89" s="67"/>
      <c r="K89" s="67"/>
      <c r="L89" s="67"/>
      <c r="M89" s="67"/>
      <c r="N89" s="67"/>
      <c r="O89" s="64"/>
      <c r="P89" s="64"/>
    </row>
    <row r="90" spans="1:16" x14ac:dyDescent="0.25">
      <c r="A90" s="64"/>
      <c r="B90" s="68"/>
      <c r="C90" s="68"/>
      <c r="D90" s="67"/>
      <c r="E90" s="67"/>
      <c r="F90" s="67"/>
      <c r="G90" s="67"/>
      <c r="H90" s="64"/>
      <c r="I90" s="67"/>
      <c r="J90" s="67"/>
      <c r="K90" s="67"/>
      <c r="L90" s="67"/>
      <c r="M90" s="67"/>
      <c r="N90" s="67"/>
      <c r="O90" s="64"/>
      <c r="P90" s="64"/>
    </row>
    <row r="91" spans="1:16" x14ac:dyDescent="0.25">
      <c r="A91" s="64"/>
      <c r="B91" s="68"/>
      <c r="C91" s="68"/>
      <c r="D91" s="67"/>
      <c r="E91" s="67"/>
      <c r="F91" s="67"/>
      <c r="G91" s="67"/>
      <c r="H91" s="64"/>
      <c r="I91" s="67"/>
      <c r="J91" s="67"/>
      <c r="K91" s="67"/>
      <c r="L91" s="67"/>
      <c r="M91" s="67"/>
      <c r="N91" s="67"/>
      <c r="O91" s="64"/>
      <c r="P91" s="64"/>
    </row>
    <row r="92" spans="1:16" x14ac:dyDescent="0.25">
      <c r="A92" s="64"/>
      <c r="B92" s="68"/>
      <c r="C92" s="68"/>
      <c r="D92" s="67"/>
      <c r="E92" s="67"/>
      <c r="F92" s="67"/>
      <c r="G92" s="67"/>
      <c r="H92" s="64"/>
      <c r="I92" s="67"/>
      <c r="J92" s="67"/>
      <c r="K92" s="67"/>
      <c r="L92" s="67"/>
      <c r="M92" s="67"/>
      <c r="N92" s="67"/>
      <c r="O92" s="64"/>
      <c r="P92" s="64"/>
    </row>
    <row r="93" spans="1:16" x14ac:dyDescent="0.25">
      <c r="A93" s="64"/>
      <c r="B93" s="68"/>
      <c r="C93" s="68"/>
      <c r="D93" s="67"/>
      <c r="E93" s="67"/>
      <c r="F93" s="67"/>
      <c r="G93" s="67"/>
      <c r="H93" s="64"/>
      <c r="I93" s="67"/>
      <c r="J93" s="67"/>
      <c r="K93" s="67"/>
      <c r="L93" s="67"/>
      <c r="M93" s="67"/>
      <c r="N93" s="67"/>
      <c r="O93" s="64"/>
      <c r="P93" s="64"/>
    </row>
    <row r="94" spans="1:16" x14ac:dyDescent="0.25">
      <c r="A94" s="64"/>
      <c r="B94" s="68"/>
      <c r="C94" s="68"/>
      <c r="D94" s="67"/>
      <c r="E94" s="67"/>
      <c r="F94" s="67"/>
      <c r="G94" s="67"/>
      <c r="H94" s="64"/>
      <c r="I94" s="67"/>
      <c r="J94" s="67"/>
      <c r="K94" s="67"/>
      <c r="L94" s="67"/>
      <c r="M94" s="67"/>
      <c r="N94" s="67"/>
      <c r="O94" s="64"/>
      <c r="P94" s="64"/>
    </row>
    <row r="95" spans="1:16" x14ac:dyDescent="0.25">
      <c r="A95" s="64"/>
      <c r="B95" s="68"/>
      <c r="C95" s="68"/>
      <c r="D95" s="67"/>
      <c r="E95" s="67"/>
      <c r="F95" s="67"/>
      <c r="G95" s="67"/>
      <c r="H95" s="64"/>
      <c r="I95" s="67"/>
      <c r="J95" s="67"/>
      <c r="K95" s="67"/>
      <c r="L95" s="67"/>
      <c r="M95" s="67"/>
      <c r="N95" s="67"/>
      <c r="O95" s="64"/>
      <c r="P95" s="64"/>
    </row>
    <row r="96" spans="1:16" x14ac:dyDescent="0.25">
      <c r="A96" s="64"/>
      <c r="B96" s="68"/>
      <c r="C96" s="68"/>
      <c r="D96" s="67"/>
      <c r="E96" s="67"/>
      <c r="F96" s="67"/>
      <c r="G96" s="67"/>
      <c r="H96" s="64"/>
      <c r="I96" s="67"/>
      <c r="J96" s="67"/>
      <c r="K96" s="67"/>
      <c r="L96" s="67"/>
      <c r="M96" s="67"/>
      <c r="N96" s="67"/>
      <c r="O96" s="64"/>
      <c r="P96" s="64"/>
    </row>
    <row r="97" spans="1:16" x14ac:dyDescent="0.25">
      <c r="A97" s="64"/>
      <c r="B97" s="68"/>
      <c r="C97" s="68"/>
      <c r="D97" s="67"/>
      <c r="E97" s="67"/>
      <c r="F97" s="67"/>
      <c r="G97" s="67"/>
      <c r="H97" s="64"/>
      <c r="I97" s="67"/>
      <c r="J97" s="67"/>
      <c r="K97" s="67"/>
      <c r="L97" s="67"/>
      <c r="M97" s="67"/>
      <c r="N97" s="67"/>
      <c r="O97" s="64"/>
      <c r="P97" s="64"/>
    </row>
    <row r="98" spans="1:16" x14ac:dyDescent="0.25">
      <c r="A98" s="64"/>
      <c r="B98" s="68"/>
      <c r="C98" s="68"/>
      <c r="D98" s="67"/>
      <c r="E98" s="67"/>
      <c r="F98" s="67"/>
      <c r="G98" s="67"/>
      <c r="H98" s="64"/>
      <c r="I98" s="67"/>
      <c r="J98" s="67"/>
      <c r="K98" s="67"/>
      <c r="L98" s="67"/>
      <c r="M98" s="67"/>
      <c r="N98" s="67"/>
      <c r="O98" s="64"/>
      <c r="P98" s="64"/>
    </row>
    <row r="99" spans="1:16" x14ac:dyDescent="0.25">
      <c r="A99" s="64"/>
      <c r="B99" s="68"/>
      <c r="C99" s="68"/>
      <c r="D99" s="67"/>
      <c r="E99" s="67"/>
      <c r="F99" s="67"/>
      <c r="G99" s="67"/>
      <c r="H99" s="64"/>
      <c r="I99" s="67"/>
      <c r="J99" s="67"/>
      <c r="K99" s="67"/>
      <c r="L99" s="67"/>
      <c r="M99" s="67"/>
      <c r="N99" s="67"/>
      <c r="O99" s="64"/>
      <c r="P99" s="64"/>
    </row>
    <row r="100" spans="1:16" x14ac:dyDescent="0.25">
      <c r="A100" s="64"/>
      <c r="B100" s="68"/>
      <c r="C100" s="68"/>
      <c r="D100" s="67"/>
      <c r="E100" s="67"/>
      <c r="F100" s="67"/>
      <c r="G100" s="67"/>
      <c r="H100" s="64"/>
      <c r="I100" s="67"/>
      <c r="J100" s="67"/>
      <c r="K100" s="67"/>
      <c r="L100" s="67"/>
      <c r="M100" s="67"/>
      <c r="N100" s="67"/>
      <c r="O100" s="64"/>
      <c r="P100" s="64"/>
    </row>
    <row r="101" spans="1:16" x14ac:dyDescent="0.25">
      <c r="A101" s="64"/>
      <c r="B101" s="66"/>
      <c r="C101" s="66"/>
      <c r="D101" s="64"/>
      <c r="E101" s="64"/>
      <c r="F101" s="64"/>
      <c r="G101" s="64"/>
      <c r="H101" s="64"/>
      <c r="I101" s="64"/>
      <c r="J101" s="64"/>
      <c r="K101" s="64"/>
      <c r="L101" s="64"/>
      <c r="M101" s="67"/>
      <c r="N101" s="67"/>
      <c r="O101" s="64"/>
      <c r="P101" s="64"/>
    </row>
    <row r="102" spans="1:16" x14ac:dyDescent="0.25">
      <c r="A102" s="64"/>
      <c r="B102" s="66"/>
      <c r="C102" s="66"/>
      <c r="D102" s="64"/>
      <c r="E102" s="64"/>
      <c r="F102" s="64"/>
      <c r="G102" s="64"/>
      <c r="H102" s="64"/>
      <c r="I102" s="64"/>
      <c r="J102" s="64"/>
      <c r="K102" s="64"/>
      <c r="L102" s="64"/>
      <c r="M102" s="67"/>
      <c r="N102" s="67"/>
      <c r="O102" s="64"/>
      <c r="P102" s="64"/>
    </row>
    <row r="103" spans="1:16" x14ac:dyDescent="0.25">
      <c r="A103" s="64"/>
      <c r="B103" s="66"/>
      <c r="C103" s="66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25">
      <c r="B104" s="66"/>
      <c r="C104" s="68"/>
      <c r="D104" s="67"/>
      <c r="E104" s="67"/>
      <c r="H104" s="64"/>
      <c r="I104" s="64"/>
      <c r="J104" s="64"/>
      <c r="K104" s="64"/>
      <c r="L104" s="67"/>
      <c r="M104" s="67"/>
      <c r="N104" s="67"/>
    </row>
    <row r="105" spans="1:16" x14ac:dyDescent="0.25">
      <c r="B105" s="66"/>
      <c r="C105" s="68"/>
      <c r="D105" s="67"/>
      <c r="E105" s="67"/>
      <c r="H105" s="64"/>
      <c r="I105" s="64"/>
      <c r="J105" s="64"/>
      <c r="K105" s="64"/>
      <c r="L105" s="67"/>
      <c r="M105" s="67"/>
      <c r="N105" s="67"/>
    </row>
    <row r="106" spans="1:16" x14ac:dyDescent="0.25">
      <c r="B106" s="66"/>
      <c r="C106" s="68"/>
      <c r="D106" s="67"/>
      <c r="E106" s="67"/>
      <c r="H106" s="64"/>
      <c r="I106" s="64"/>
      <c r="J106" s="64"/>
      <c r="K106" s="64"/>
      <c r="L106" s="67"/>
      <c r="M106" s="67"/>
      <c r="N106" s="67"/>
    </row>
    <row r="107" spans="1:16" x14ac:dyDescent="0.25">
      <c r="B107" s="66"/>
      <c r="C107" s="68"/>
      <c r="D107" s="67"/>
      <c r="E107" s="67"/>
      <c r="H107" s="64"/>
      <c r="I107" s="64"/>
      <c r="J107" s="64"/>
      <c r="K107" s="64"/>
      <c r="L107" s="67"/>
      <c r="M107" s="67"/>
      <c r="N107" s="67"/>
    </row>
    <row r="108" spans="1:16" x14ac:dyDescent="0.25">
      <c r="B108" s="66"/>
      <c r="C108" s="68"/>
      <c r="D108" s="67"/>
      <c r="E108" s="67"/>
      <c r="H108" s="64"/>
      <c r="I108" s="64"/>
      <c r="J108" s="64"/>
      <c r="K108" s="64"/>
      <c r="L108" s="67"/>
      <c r="M108" s="67"/>
      <c r="N108" s="67"/>
    </row>
    <row r="109" spans="1:16" x14ac:dyDescent="0.25">
      <c r="B109" s="66"/>
      <c r="C109" s="68"/>
      <c r="D109" s="67"/>
      <c r="E109" s="67"/>
      <c r="H109" s="64"/>
      <c r="I109" s="64"/>
      <c r="J109" s="64"/>
      <c r="K109" s="64"/>
      <c r="L109" s="67"/>
      <c r="M109" s="67"/>
      <c r="N109" s="67"/>
    </row>
    <row r="110" spans="1:16" x14ac:dyDescent="0.25">
      <c r="B110" s="66"/>
      <c r="C110" s="68"/>
      <c r="D110" s="67"/>
      <c r="E110" s="67"/>
      <c r="H110" s="64"/>
      <c r="I110" s="64"/>
      <c r="J110" s="64"/>
      <c r="K110" s="64"/>
      <c r="L110" s="67"/>
      <c r="M110" s="67"/>
      <c r="N110" s="67"/>
    </row>
    <row r="111" spans="1:16" x14ac:dyDescent="0.25">
      <c r="B111" s="66"/>
      <c r="C111" s="68"/>
      <c r="D111" s="67"/>
      <c r="E111" s="67"/>
      <c r="H111" s="64"/>
      <c r="I111" s="64"/>
      <c r="J111" s="64"/>
      <c r="K111" s="64"/>
      <c r="L111" s="67"/>
      <c r="M111" s="67"/>
      <c r="N111" s="67"/>
    </row>
    <row r="112" spans="1:16" x14ac:dyDescent="0.25">
      <c r="B112" s="66"/>
      <c r="C112" s="68"/>
      <c r="D112" s="67"/>
      <c r="E112" s="67"/>
      <c r="H112" s="64"/>
      <c r="I112" s="64"/>
      <c r="J112" s="64"/>
      <c r="K112" s="64"/>
      <c r="L112" s="67"/>
      <c r="M112" s="67"/>
      <c r="N112" s="67"/>
    </row>
    <row r="113" spans="2:14" x14ac:dyDescent="0.25">
      <c r="B113" s="66"/>
      <c r="C113" s="68"/>
      <c r="D113" s="67"/>
      <c r="E113" s="67"/>
      <c r="H113" s="64"/>
      <c r="I113" s="64"/>
      <c r="J113" s="64"/>
      <c r="K113" s="64"/>
      <c r="L113" s="67"/>
      <c r="M113" s="67"/>
      <c r="N113" s="67"/>
    </row>
    <row r="114" spans="2:14" x14ac:dyDescent="0.25">
      <c r="B114" s="66"/>
      <c r="C114" s="68"/>
      <c r="D114" s="67"/>
      <c r="E114" s="67"/>
      <c r="H114" s="64"/>
      <c r="I114" s="64"/>
      <c r="J114" s="64"/>
      <c r="K114" s="64"/>
      <c r="L114" s="67"/>
      <c r="M114" s="67"/>
      <c r="N114" s="67"/>
    </row>
    <row r="115" spans="2:14" x14ac:dyDescent="0.25">
      <c r="B115" s="66"/>
      <c r="C115" s="68"/>
      <c r="D115" s="67"/>
      <c r="E115" s="67"/>
      <c r="H115" s="64"/>
      <c r="I115" s="64"/>
      <c r="J115" s="64"/>
      <c r="K115" s="64"/>
      <c r="L115" s="67"/>
      <c r="M115" s="67"/>
      <c r="N115" s="67"/>
    </row>
    <row r="116" spans="2:14" x14ac:dyDescent="0.25">
      <c r="B116" s="66"/>
      <c r="C116" s="68"/>
      <c r="D116" s="67"/>
      <c r="E116" s="67"/>
      <c r="H116" s="64"/>
      <c r="I116" s="64"/>
      <c r="J116" s="64"/>
      <c r="K116" s="64"/>
      <c r="L116" s="67"/>
      <c r="M116" s="67"/>
      <c r="N116" s="67"/>
    </row>
    <row r="117" spans="2:14" x14ac:dyDescent="0.25">
      <c r="B117" s="66"/>
      <c r="C117" s="68"/>
      <c r="D117" s="67"/>
      <c r="E117" s="67"/>
      <c r="H117" s="64"/>
      <c r="I117" s="64"/>
      <c r="J117" s="64"/>
      <c r="K117" s="64"/>
      <c r="L117" s="67"/>
      <c r="M117" s="67"/>
      <c r="N117" s="67"/>
    </row>
    <row r="118" spans="2:14" x14ac:dyDescent="0.25">
      <c r="B118" s="66"/>
      <c r="C118" s="68"/>
      <c r="D118" s="67"/>
      <c r="E118" s="67"/>
      <c r="H118" s="64"/>
      <c r="I118" s="64"/>
      <c r="J118" s="64"/>
      <c r="K118" s="64"/>
      <c r="L118" s="67"/>
      <c r="M118" s="67"/>
      <c r="N118" s="67"/>
    </row>
    <row r="119" spans="2:14" x14ac:dyDescent="0.25">
      <c r="B119" s="66"/>
      <c r="C119" s="68"/>
      <c r="D119" s="67"/>
      <c r="E119" s="67"/>
      <c r="H119" s="64"/>
      <c r="I119" s="64"/>
      <c r="J119" s="67"/>
      <c r="K119" s="67"/>
      <c r="L119" s="67"/>
      <c r="M119" s="67"/>
      <c r="N119" s="67"/>
    </row>
  </sheetData>
  <conditionalFormatting sqref="D80:D9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0:E9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5:M10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5:N10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B2DD-4DF3-4E2B-A071-545AC9D1EDBD}">
  <dimension ref="A1:X52"/>
  <sheetViews>
    <sheetView showGridLines="0" zoomScaleNormal="100" workbookViewId="0">
      <selection activeCell="H36" sqref="H36"/>
    </sheetView>
  </sheetViews>
  <sheetFormatPr defaultColWidth="9" defaultRowHeight="16.5" x14ac:dyDescent="0.3"/>
  <cols>
    <col min="1" max="1" width="15.5" style="77" customWidth="1"/>
    <col min="2" max="10" width="8.5" style="77" customWidth="1"/>
    <col min="11" max="24" width="9" style="77"/>
    <col min="25" max="16384" width="9" style="83"/>
  </cols>
  <sheetData>
    <row r="1" spans="1:17" x14ac:dyDescent="0.3">
      <c r="A1" s="75" t="s">
        <v>250</v>
      </c>
      <c r="B1" s="76"/>
      <c r="C1" s="76"/>
      <c r="D1" s="76"/>
      <c r="E1" s="76"/>
      <c r="F1" s="76"/>
      <c r="G1" s="76"/>
      <c r="H1" s="76"/>
    </row>
    <row r="4" spans="1:17" ht="49.5" x14ac:dyDescent="0.3">
      <c r="B4" s="78" t="s">
        <v>48</v>
      </c>
      <c r="C4" s="78" t="s">
        <v>174</v>
      </c>
      <c r="D4" s="78" t="s">
        <v>50</v>
      </c>
      <c r="E4" s="78" t="s">
        <v>175</v>
      </c>
      <c r="F4" s="78" t="s">
        <v>176</v>
      </c>
      <c r="G4" s="78" t="s">
        <v>177</v>
      </c>
      <c r="H4" s="78" t="s">
        <v>178</v>
      </c>
      <c r="I4" s="78" t="s">
        <v>49</v>
      </c>
      <c r="J4" s="78" t="s">
        <v>179</v>
      </c>
    </row>
    <row r="5" spans="1:17" x14ac:dyDescent="0.3">
      <c r="A5" s="77" t="s">
        <v>180</v>
      </c>
      <c r="B5" s="79">
        <v>4.2432484551868157</v>
      </c>
      <c r="C5" s="80">
        <v>3.9421858259077553</v>
      </c>
      <c r="D5" s="80">
        <v>4.0778439679290353</v>
      </c>
      <c r="E5" s="80">
        <v>3.6751077060338719</v>
      </c>
      <c r="F5" s="80">
        <v>6.6996687567603361</v>
      </c>
      <c r="G5" s="80">
        <v>5.9555133750084073</v>
      </c>
      <c r="H5" s="80">
        <v>5.4533500269116653</v>
      </c>
      <c r="I5" s="80">
        <v>7.4228340607451342</v>
      </c>
      <c r="J5" s="80">
        <v>7.3284215907057915</v>
      </c>
      <c r="K5" s="80"/>
      <c r="L5" s="80"/>
      <c r="Q5" s="80"/>
    </row>
    <row r="6" spans="1:17" x14ac:dyDescent="0.3">
      <c r="A6" s="77" t="s">
        <v>181</v>
      </c>
      <c r="B6" s="80">
        <v>6.1862079380374935</v>
      </c>
      <c r="C6" s="80">
        <v>5.5754764070534799</v>
      </c>
      <c r="D6" s="80">
        <v>5.6034107301977736</v>
      </c>
      <c r="E6" s="80">
        <v>4.9380863702350792</v>
      </c>
      <c r="F6" s="80">
        <v>6.1507953467102601</v>
      </c>
      <c r="G6" s="80">
        <v>5.8768788289421705</v>
      </c>
      <c r="H6" s="80">
        <v>6.5445770554045515</v>
      </c>
      <c r="I6" s="80">
        <v>6.768267587860481</v>
      </c>
      <c r="J6" s="80">
        <v>15.437539913078993</v>
      </c>
      <c r="K6" s="80"/>
      <c r="L6" s="80"/>
      <c r="Q6" s="80"/>
    </row>
    <row r="7" spans="1:17" x14ac:dyDescent="0.3">
      <c r="A7" s="77" t="s">
        <v>182</v>
      </c>
      <c r="B7" s="80">
        <v>6.3287066682306135</v>
      </c>
      <c r="C7" s="80">
        <v>4.7107290234483647</v>
      </c>
      <c r="D7" s="80">
        <v>3.829821720687189</v>
      </c>
      <c r="E7" s="80">
        <v>4.6630524765311661</v>
      </c>
      <c r="F7" s="80">
        <v>5.3501195940148234</v>
      </c>
      <c r="G7" s="80">
        <v>3.9341323694805896</v>
      </c>
      <c r="H7" s="80">
        <v>3.873214624698806</v>
      </c>
      <c r="I7" s="80"/>
      <c r="J7" s="80">
        <v>6.0358556729604125</v>
      </c>
      <c r="K7" s="80"/>
      <c r="L7" s="80"/>
      <c r="Q7" s="80"/>
    </row>
    <row r="8" spans="1:17" x14ac:dyDescent="0.3">
      <c r="A8" s="77" t="s">
        <v>183</v>
      </c>
      <c r="B8" s="80">
        <v>5.1795645888553983</v>
      </c>
      <c r="C8" s="80">
        <v>3.5056208755234466</v>
      </c>
      <c r="D8" s="80">
        <v>2.110512996240431</v>
      </c>
      <c r="E8" s="80">
        <v>4.0701522161821488</v>
      </c>
      <c r="F8" s="80">
        <v>3.3430825712425918</v>
      </c>
      <c r="G8" s="80">
        <v>5.1129703033344267</v>
      </c>
      <c r="H8" s="80">
        <v>5.0912859061765046</v>
      </c>
      <c r="I8" s="80"/>
      <c r="J8" s="80">
        <v>6.8681745687899793</v>
      </c>
      <c r="K8" s="80"/>
      <c r="L8" s="80"/>
      <c r="Q8" s="80"/>
    </row>
    <row r="9" spans="1:17" x14ac:dyDescent="0.3">
      <c r="A9" s="77" t="s">
        <v>184</v>
      </c>
      <c r="B9" s="80">
        <v>3.6378222056477649</v>
      </c>
      <c r="C9" s="80">
        <v>3.3165406395505883</v>
      </c>
      <c r="D9" s="80">
        <v>2.4988287467959203</v>
      </c>
      <c r="E9" s="80"/>
      <c r="F9" s="80">
        <v>3.1799185361712445</v>
      </c>
      <c r="G9" s="80">
        <v>3.4692234745564292</v>
      </c>
      <c r="H9" s="80">
        <v>2.8713752116208062</v>
      </c>
      <c r="I9" s="80"/>
      <c r="J9" s="80">
        <v>2.7600463595658908</v>
      </c>
      <c r="K9" s="80"/>
      <c r="L9" s="80"/>
      <c r="Q9" s="80"/>
    </row>
    <row r="10" spans="1:17" x14ac:dyDescent="0.3">
      <c r="A10" s="77" t="s">
        <v>185</v>
      </c>
      <c r="B10" s="80">
        <v>3.5896426183522752</v>
      </c>
      <c r="C10" s="80">
        <v>3.770990010276162</v>
      </c>
      <c r="D10" s="80">
        <v>3.7228865301155558</v>
      </c>
      <c r="E10" s="80">
        <v>2.6446644373933061</v>
      </c>
      <c r="F10" s="80">
        <v>4.4174666190143519</v>
      </c>
      <c r="G10" s="80">
        <v>4.6498681675501601</v>
      </c>
      <c r="H10" s="80">
        <v>3.9894415317626666</v>
      </c>
      <c r="I10" s="80"/>
      <c r="J10" s="80">
        <v>8.4523777968854983</v>
      </c>
      <c r="K10" s="80"/>
      <c r="L10" s="80"/>
      <c r="Q10" s="80"/>
    </row>
    <row r="11" spans="1:17" x14ac:dyDescent="0.3">
      <c r="A11" s="77" t="s">
        <v>186</v>
      </c>
      <c r="B11" s="80">
        <v>6.7526266853557857</v>
      </c>
      <c r="C11" s="80">
        <v>5.8912912015273164</v>
      </c>
      <c r="D11" s="80">
        <v>5.8228418646391296</v>
      </c>
      <c r="E11" s="80">
        <v>4.595688873308764</v>
      </c>
      <c r="F11" s="80">
        <v>7.9402023081167625</v>
      </c>
      <c r="G11" s="80">
        <v>6.9293262475844086</v>
      </c>
      <c r="H11" s="80">
        <v>3.794189423140065</v>
      </c>
      <c r="I11" s="80">
        <v>11.836441474245467</v>
      </c>
      <c r="J11" s="80">
        <v>9.4367520227382862</v>
      </c>
      <c r="K11" s="80"/>
      <c r="L11" s="80"/>
      <c r="Q11" s="80"/>
    </row>
    <row r="12" spans="1:17" x14ac:dyDescent="0.3">
      <c r="A12" s="77" t="s">
        <v>187</v>
      </c>
      <c r="B12" s="80">
        <v>5.6480325361152666</v>
      </c>
      <c r="C12" s="80">
        <v>3.6535802559587864</v>
      </c>
      <c r="D12" s="80">
        <v>2.8224944641206355</v>
      </c>
      <c r="E12" s="80">
        <v>4.8509950934902966</v>
      </c>
      <c r="F12" s="80">
        <v>4.425401926348222</v>
      </c>
      <c r="G12" s="80">
        <v>5.0035508624005836</v>
      </c>
      <c r="H12" s="80">
        <v>4.0853577683504065</v>
      </c>
      <c r="I12" s="80">
        <v>6.2639510390522029</v>
      </c>
      <c r="J12" s="80">
        <v>5.488757402634687</v>
      </c>
      <c r="K12" s="80"/>
      <c r="L12" s="80"/>
      <c r="Q12" s="80"/>
    </row>
    <row r="13" spans="1:17" x14ac:dyDescent="0.3">
      <c r="A13" s="77" t="s">
        <v>188</v>
      </c>
      <c r="B13" s="80">
        <v>16.916018619268488</v>
      </c>
      <c r="C13" s="80">
        <v>5.9807976484900864</v>
      </c>
      <c r="D13" s="80">
        <v>4.4335030232241328</v>
      </c>
      <c r="E13" s="80">
        <v>3.6281185770004512</v>
      </c>
      <c r="F13" s="80">
        <v>6.7154935898199257</v>
      </c>
      <c r="G13" s="80">
        <v>6.1270454615846335</v>
      </c>
      <c r="H13" s="80">
        <v>6.5675829717594683</v>
      </c>
      <c r="I13" s="80">
        <v>5.5910137691730304</v>
      </c>
      <c r="J13" s="80">
        <v>10.542046711583881</v>
      </c>
      <c r="K13" s="80"/>
      <c r="L13" s="80"/>
      <c r="Q13" s="80"/>
    </row>
    <row r="14" spans="1:17" x14ac:dyDescent="0.3">
      <c r="A14" s="77" t="s">
        <v>189</v>
      </c>
      <c r="B14" s="80">
        <v>5.7819000698740846</v>
      </c>
      <c r="C14" s="80">
        <v>4.9828292610926956</v>
      </c>
      <c r="D14" s="80">
        <v>3.842177828471979</v>
      </c>
      <c r="E14" s="80">
        <v>3.3654943134653252</v>
      </c>
      <c r="F14" s="80">
        <v>5.1606522786207272</v>
      </c>
      <c r="G14" s="80">
        <v>4.8744244125020524</v>
      </c>
      <c r="H14" s="80">
        <v>3.9977790586620401</v>
      </c>
      <c r="I14" s="80">
        <v>4.4627461940151294</v>
      </c>
      <c r="J14" s="80">
        <v>6.7309203513046478</v>
      </c>
      <c r="K14" s="80"/>
      <c r="L14" s="80"/>
      <c r="Q14" s="80"/>
    </row>
    <row r="15" spans="1:17" x14ac:dyDescent="0.3">
      <c r="A15" s="77" t="s">
        <v>190</v>
      </c>
      <c r="B15" s="80">
        <v>6.2402549173240303</v>
      </c>
      <c r="C15" s="80">
        <v>3.8283980890547582</v>
      </c>
      <c r="D15" s="80">
        <v>2.5154428080209157</v>
      </c>
      <c r="E15" s="80">
        <v>3.8445462090500087</v>
      </c>
      <c r="F15" s="80">
        <v>3.7649187095870542</v>
      </c>
      <c r="G15" s="80">
        <v>4.2976981616450853</v>
      </c>
      <c r="H15" s="80">
        <v>4.0386338559706045</v>
      </c>
      <c r="I15" s="80">
        <v>8.3731963571042023</v>
      </c>
      <c r="J15" s="80">
        <v>20.342246787749669</v>
      </c>
      <c r="K15" s="80"/>
      <c r="L15" s="80"/>
      <c r="Q15" s="80"/>
    </row>
    <row r="16" spans="1:17" x14ac:dyDescent="0.3">
      <c r="A16" s="77" t="s">
        <v>191</v>
      </c>
      <c r="B16" s="80">
        <v>5.7494373681555828</v>
      </c>
      <c r="C16" s="80">
        <v>5.3421555052173133</v>
      </c>
      <c r="D16" s="80">
        <v>4.071610403716023</v>
      </c>
      <c r="E16" s="80">
        <v>4.3325949410337472</v>
      </c>
      <c r="F16" s="80">
        <v>6.022540056939083</v>
      </c>
      <c r="G16" s="80">
        <v>4.943770471913207</v>
      </c>
      <c r="H16" s="80">
        <v>3.5475165950832319</v>
      </c>
      <c r="I16" s="80"/>
      <c r="J16" s="80">
        <v>8.4123704117947131</v>
      </c>
      <c r="K16" s="80"/>
      <c r="L16" s="80"/>
      <c r="Q16" s="80"/>
    </row>
    <row r="17" spans="1:17" x14ac:dyDescent="0.3">
      <c r="A17" s="77" t="s">
        <v>91</v>
      </c>
      <c r="B17" s="80">
        <v>16.809866073232531</v>
      </c>
      <c r="C17" s="80">
        <v>8.3062471352721392</v>
      </c>
      <c r="D17" s="80">
        <v>5.7681592208966252</v>
      </c>
      <c r="E17" s="80">
        <v>4.9433026599944219</v>
      </c>
      <c r="F17" s="80">
        <v>6.7647522721709281</v>
      </c>
      <c r="G17" s="80">
        <v>4.8598201156419689</v>
      </c>
      <c r="H17" s="80">
        <v>4.0100452163672111</v>
      </c>
      <c r="I17" s="80">
        <v>6.6806108627322383</v>
      </c>
      <c r="J17" s="80">
        <v>6.1844838824881139</v>
      </c>
      <c r="K17" s="80"/>
      <c r="L17" s="80"/>
      <c r="Q17" s="80"/>
    </row>
    <row r="18" spans="1:17" x14ac:dyDescent="0.3">
      <c r="A18" s="77" t="s">
        <v>192</v>
      </c>
      <c r="B18" s="80">
        <v>4.3537892847380064</v>
      </c>
      <c r="C18" s="80">
        <v>4.7014311340709183</v>
      </c>
      <c r="D18" s="80">
        <v>3.4458353774153321</v>
      </c>
      <c r="E18" s="80">
        <v>3.9131400967543377</v>
      </c>
      <c r="F18" s="80">
        <v>4.7125257985625391</v>
      </c>
      <c r="G18" s="80">
        <v>4.1653723288063214</v>
      </c>
      <c r="H18" s="80">
        <v>3.3298328026391482</v>
      </c>
      <c r="I18" s="80"/>
      <c r="J18" s="80">
        <v>7.4064456518792356</v>
      </c>
      <c r="K18" s="80"/>
      <c r="L18" s="80"/>
      <c r="Q18" s="80"/>
    </row>
    <row r="19" spans="1:17" x14ac:dyDescent="0.3">
      <c r="A19" s="77" t="s">
        <v>193</v>
      </c>
      <c r="B19" s="80">
        <v>7.6554501448660632</v>
      </c>
      <c r="C19" s="80">
        <v>12.719569322573383</v>
      </c>
      <c r="D19" s="80">
        <v>5.5176746471193523</v>
      </c>
      <c r="E19" s="80">
        <v>4.0549840658536978</v>
      </c>
      <c r="F19" s="80">
        <v>14.139059945536539</v>
      </c>
      <c r="G19" s="80">
        <v>5.9257351514688841</v>
      </c>
      <c r="H19" s="80">
        <v>4.5425587986747962</v>
      </c>
      <c r="I19" s="80"/>
      <c r="J19" s="80">
        <v>4.5393728933818336</v>
      </c>
      <c r="K19" s="80"/>
      <c r="L19" s="80"/>
      <c r="Q19" s="80"/>
    </row>
    <row r="20" spans="1:17" x14ac:dyDescent="0.3">
      <c r="A20" s="77" t="s">
        <v>194</v>
      </c>
      <c r="B20" s="80">
        <v>4.2716295614401893</v>
      </c>
      <c r="C20" s="80">
        <v>3.3959162648964436</v>
      </c>
      <c r="D20" s="80">
        <v>2.9244778772878104</v>
      </c>
      <c r="E20" s="80">
        <v>2.5126427899273991</v>
      </c>
      <c r="F20" s="80">
        <v>3.8148191669778591</v>
      </c>
      <c r="G20" s="80"/>
      <c r="H20" s="80">
        <v>2.6650381921377573</v>
      </c>
      <c r="I20" s="80"/>
      <c r="J20" s="80">
        <v>2.6117225141609821</v>
      </c>
      <c r="K20" s="80"/>
      <c r="L20" s="81"/>
      <c r="Q20" s="80"/>
    </row>
    <row r="21" spans="1:17" x14ac:dyDescent="0.3">
      <c r="A21" s="77" t="s">
        <v>195</v>
      </c>
      <c r="B21" s="80">
        <v>3.6376209381869198</v>
      </c>
      <c r="C21" s="80">
        <v>3.5483371307635223</v>
      </c>
      <c r="D21" s="80">
        <v>2.3205555948629173</v>
      </c>
      <c r="E21" s="80">
        <v>2.94601477429444</v>
      </c>
      <c r="F21" s="80">
        <v>3.1949574287768594</v>
      </c>
      <c r="G21" s="80">
        <v>4.1563824154987792</v>
      </c>
      <c r="H21" s="80">
        <v>3.050157137311595</v>
      </c>
      <c r="I21" s="80">
        <v>7.0539777693050496</v>
      </c>
      <c r="J21" s="80">
        <v>4.065894304585739</v>
      </c>
      <c r="K21" s="80"/>
      <c r="L21" s="81"/>
      <c r="Q21" s="80"/>
    </row>
    <row r="22" spans="1:17" x14ac:dyDescent="0.3">
      <c r="A22" s="77" t="s">
        <v>196</v>
      </c>
      <c r="B22" s="80">
        <v>6.1453516585065309</v>
      </c>
      <c r="C22" s="80">
        <v>3.644009524369006</v>
      </c>
      <c r="D22" s="80">
        <v>2.4577332422484055</v>
      </c>
      <c r="E22" s="80">
        <v>2.7265449910681543</v>
      </c>
      <c r="F22" s="80">
        <v>3.58085279309975</v>
      </c>
      <c r="G22" s="80">
        <v>4.1175838558644413</v>
      </c>
      <c r="H22" s="80">
        <v>5.5675352665228788</v>
      </c>
      <c r="I22" s="80">
        <v>7.51467045796619</v>
      </c>
      <c r="J22" s="80">
        <v>5.0257102025888711</v>
      </c>
      <c r="K22" s="80"/>
      <c r="L22" s="80"/>
      <c r="Q22" s="80"/>
    </row>
    <row r="23" spans="1:17" x14ac:dyDescent="0.3">
      <c r="A23" s="77" t="s">
        <v>197</v>
      </c>
      <c r="B23" s="80">
        <v>3.6857341908729064</v>
      </c>
      <c r="C23" s="80">
        <v>3.153329953110942</v>
      </c>
      <c r="D23" s="80">
        <v>1.9515705017309315</v>
      </c>
      <c r="E23" s="80">
        <v>2.3164524221160403</v>
      </c>
      <c r="F23" s="80">
        <v>3.2117271681555106</v>
      </c>
      <c r="G23" s="80">
        <v>4.0144052846282898</v>
      </c>
      <c r="H23" s="80">
        <v>3.497644820075299</v>
      </c>
      <c r="I23" s="80"/>
      <c r="J23" s="80">
        <v>4.5144302672649017</v>
      </c>
      <c r="K23" s="80"/>
      <c r="L23" s="80"/>
      <c r="Q23" s="80"/>
    </row>
    <row r="24" spans="1:17" x14ac:dyDescent="0.3">
      <c r="A24" s="77" t="s">
        <v>198</v>
      </c>
      <c r="B24" s="80">
        <v>8.6262982208616013</v>
      </c>
      <c r="C24" s="80">
        <v>4.8950896562576531</v>
      </c>
      <c r="D24" s="80">
        <v>5.468104393561882</v>
      </c>
      <c r="E24" s="80">
        <v>5.710915709176688</v>
      </c>
      <c r="F24" s="80">
        <v>5.5468722151817529</v>
      </c>
      <c r="G24" s="80">
        <v>7.1500038667014003</v>
      </c>
      <c r="H24" s="80">
        <v>5.9760421430248947</v>
      </c>
      <c r="I24" s="80"/>
      <c r="J24" s="80">
        <v>17.438715550997525</v>
      </c>
      <c r="K24" s="80"/>
      <c r="L24" s="80"/>
      <c r="Q24" s="80"/>
    </row>
    <row r="25" spans="1:17" x14ac:dyDescent="0.3">
      <c r="A25" s="77" t="s">
        <v>199</v>
      </c>
      <c r="B25" s="80">
        <f>MEDIAN(B5:B24)</f>
        <v>5.7656687190148332</v>
      </c>
      <c r="C25" s="80">
        <f t="shared" ref="C25:J25" si="0">MEDIAN(C5:C24)</f>
        <v>4.321808479989337</v>
      </c>
      <c r="D25" s="80">
        <f t="shared" si="0"/>
        <v>3.7763541254013724</v>
      </c>
      <c r="E25" s="80">
        <f t="shared" si="0"/>
        <v>3.9131400967543377</v>
      </c>
      <c r="F25" s="80">
        <f t="shared" si="0"/>
        <v>4.9365890385916327</v>
      </c>
      <c r="G25" s="80">
        <f t="shared" si="0"/>
        <v>4.8744244125020524</v>
      </c>
      <c r="H25" s="80">
        <f t="shared" si="0"/>
        <v>4.0039121375146252</v>
      </c>
      <c r="I25" s="80">
        <f t="shared" si="0"/>
        <v>6.9111226785827657</v>
      </c>
      <c r="J25" s="80">
        <f t="shared" si="0"/>
        <v>6.7995474600473136</v>
      </c>
      <c r="K25" s="80"/>
      <c r="L25" s="82"/>
      <c r="Q25" s="80"/>
    </row>
    <row r="26" spans="1:17" x14ac:dyDescent="0.3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Q26" s="80"/>
    </row>
    <row r="27" spans="1:17" x14ac:dyDescent="0.3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1:17" x14ac:dyDescent="0.3"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7" x14ac:dyDescent="0.3">
      <c r="A29" s="77" t="s">
        <v>200</v>
      </c>
    </row>
    <row r="31" spans="1:17" x14ac:dyDescent="0.3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x14ac:dyDescent="0.3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2:17" x14ac:dyDescent="0.3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2:17" x14ac:dyDescent="0.3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2:17" x14ac:dyDescent="0.3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2:17" x14ac:dyDescent="0.3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2:17" x14ac:dyDescent="0.3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2:17" x14ac:dyDescent="0.3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2:17" x14ac:dyDescent="0.3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2:17" x14ac:dyDescent="0.3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pans="2:17" x14ac:dyDescent="0.3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pans="2:17" x14ac:dyDescent="0.3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2:17" x14ac:dyDescent="0.3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2:17" x14ac:dyDescent="0.3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2:17" x14ac:dyDescent="0.3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pans="2:17" x14ac:dyDescent="0.3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2:17" x14ac:dyDescent="0.3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pans="2:17" x14ac:dyDescent="0.3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2:17" x14ac:dyDescent="0.3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pans="2:17" x14ac:dyDescent="0.3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</row>
    <row r="51" spans="2:17" x14ac:dyDescent="0.3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</row>
    <row r="52" spans="2:17" x14ac:dyDescent="0.3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BFA99-12BD-43D6-8CCF-6D36CC2AD092}">
  <dimension ref="A1:X54"/>
  <sheetViews>
    <sheetView showGridLines="0" zoomScaleNormal="100" workbookViewId="0">
      <selection activeCell="A2" sqref="A2"/>
    </sheetView>
  </sheetViews>
  <sheetFormatPr defaultColWidth="9" defaultRowHeight="16.5" x14ac:dyDescent="0.3"/>
  <cols>
    <col min="1" max="1" width="16" style="77" customWidth="1"/>
    <col min="2" max="10" width="5.625" style="77" customWidth="1"/>
    <col min="11" max="24" width="9" style="77"/>
    <col min="25" max="16384" width="9" style="83"/>
  </cols>
  <sheetData>
    <row r="1" spans="1:12" x14ac:dyDescent="0.3">
      <c r="A1" s="75" t="s">
        <v>251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3" spans="1:12" x14ac:dyDescent="0.3">
      <c r="A3" s="77" t="s">
        <v>201</v>
      </c>
    </row>
    <row r="4" spans="1:12" x14ac:dyDescent="0.3">
      <c r="A4" s="77" t="s">
        <v>5</v>
      </c>
      <c r="B4" s="81">
        <v>1</v>
      </c>
      <c r="C4" s="81">
        <v>5</v>
      </c>
      <c r="D4" s="81">
        <v>10</v>
      </c>
      <c r="E4" s="81">
        <v>25</v>
      </c>
      <c r="F4" s="81">
        <v>50</v>
      </c>
      <c r="G4" s="81">
        <v>75</v>
      </c>
      <c r="H4" s="81">
        <v>90</v>
      </c>
      <c r="I4" s="81">
        <v>95</v>
      </c>
      <c r="J4" s="81">
        <v>99</v>
      </c>
      <c r="K4" s="81"/>
      <c r="L4" s="81"/>
    </row>
    <row r="5" spans="1:12" x14ac:dyDescent="0.3">
      <c r="A5" s="84" t="s">
        <v>202</v>
      </c>
      <c r="B5" s="81">
        <v>1.7551490999999999</v>
      </c>
      <c r="C5" s="81">
        <v>3.9132194999999999</v>
      </c>
      <c r="D5" s="81">
        <v>4.9071641000000001</v>
      </c>
      <c r="E5" s="81">
        <v>7.2575116</v>
      </c>
      <c r="F5" s="81">
        <v>11.177015000000001</v>
      </c>
      <c r="G5" s="81">
        <v>18.043645999999999</v>
      </c>
      <c r="H5" s="81">
        <v>27.445034</v>
      </c>
      <c r="I5" s="81">
        <v>35.617161000000003</v>
      </c>
      <c r="J5" s="81">
        <v>74.894447</v>
      </c>
      <c r="K5" s="81"/>
      <c r="L5" s="81"/>
    </row>
    <row r="6" spans="1:12" x14ac:dyDescent="0.3">
      <c r="A6" s="77" t="s">
        <v>203</v>
      </c>
      <c r="B6" s="81">
        <v>28.697147000000001</v>
      </c>
      <c r="C6" s="81">
        <v>42.178058999999998</v>
      </c>
      <c r="D6" s="81">
        <v>47.324905000000001</v>
      </c>
      <c r="E6" s="81">
        <v>57.874316999999998</v>
      </c>
      <c r="F6" s="81">
        <v>77.477501000000004</v>
      </c>
      <c r="G6" s="81">
        <v>107.56401</v>
      </c>
      <c r="H6" s="81">
        <v>165.20947000000001</v>
      </c>
      <c r="I6" s="81">
        <v>251.64229</v>
      </c>
      <c r="J6" s="81">
        <v>860.4212</v>
      </c>
      <c r="K6" s="81"/>
      <c r="L6" s="81"/>
    </row>
    <row r="7" spans="1:12" x14ac:dyDescent="0.3">
      <c r="A7" s="77" t="s">
        <v>204</v>
      </c>
      <c r="B7" s="81">
        <v>27.983426999999999</v>
      </c>
      <c r="C7" s="81">
        <v>42.720309999999998</v>
      </c>
      <c r="D7" s="81">
        <v>50.667243999999997</v>
      </c>
      <c r="E7" s="81">
        <v>65.327811999999994</v>
      </c>
      <c r="F7" s="81">
        <v>85.379852</v>
      </c>
      <c r="G7" s="81">
        <v>121.88946</v>
      </c>
      <c r="H7" s="81">
        <v>189.23536999999999</v>
      </c>
      <c r="I7" s="81">
        <v>254.25667999999999</v>
      </c>
      <c r="J7" s="81">
        <v>471.03057999999999</v>
      </c>
      <c r="K7" s="81"/>
      <c r="L7" s="81"/>
    </row>
    <row r="8" spans="1:12" x14ac:dyDescent="0.3">
      <c r="A8" s="77" t="s">
        <v>205</v>
      </c>
      <c r="B8" s="81">
        <v>25.266590000000001</v>
      </c>
      <c r="C8" s="81">
        <v>44.928165</v>
      </c>
      <c r="D8" s="81">
        <v>59.501258999999997</v>
      </c>
      <c r="E8" s="81">
        <v>80.585898999999998</v>
      </c>
      <c r="F8" s="81">
        <v>110.19624</v>
      </c>
      <c r="G8" s="81">
        <v>161.4391</v>
      </c>
      <c r="H8" s="81">
        <v>252.81448</v>
      </c>
      <c r="I8" s="81">
        <v>359.19788</v>
      </c>
      <c r="J8" s="81">
        <v>731.34338000000002</v>
      </c>
      <c r="K8" s="81"/>
      <c r="L8" s="81"/>
    </row>
    <row r="9" spans="1:12" x14ac:dyDescent="0.3">
      <c r="A9" s="77" t="s">
        <v>206</v>
      </c>
      <c r="B9" s="81">
        <v>12.367298</v>
      </c>
      <c r="C9" s="81">
        <v>15.320584</v>
      </c>
      <c r="D9" s="81">
        <v>19.179272000000001</v>
      </c>
      <c r="E9" s="81">
        <v>26.926085</v>
      </c>
      <c r="F9" s="81">
        <v>37.028564000000003</v>
      </c>
      <c r="G9" s="81">
        <v>50.861995999999998</v>
      </c>
      <c r="H9" s="81">
        <v>82.198798999999994</v>
      </c>
      <c r="I9" s="81">
        <v>105.87595</v>
      </c>
      <c r="J9" s="81">
        <v>150.69972000000001</v>
      </c>
      <c r="K9" s="81"/>
      <c r="L9" s="81"/>
    </row>
    <row r="10" spans="1:12" x14ac:dyDescent="0.3">
      <c r="A10" s="77" t="s">
        <v>207</v>
      </c>
      <c r="B10" s="81">
        <v>9.9044866999999996</v>
      </c>
      <c r="C10" s="81">
        <v>23.283901</v>
      </c>
      <c r="D10" s="81">
        <v>27.922796000000002</v>
      </c>
      <c r="E10" s="81">
        <v>35.753802999999998</v>
      </c>
      <c r="F10" s="81">
        <v>47.402968999999999</v>
      </c>
      <c r="G10" s="81">
        <v>66.655769000000006</v>
      </c>
      <c r="H10" s="81">
        <v>97.536315999999999</v>
      </c>
      <c r="I10" s="81">
        <v>124.24767</v>
      </c>
      <c r="J10" s="81">
        <v>184.70525000000001</v>
      </c>
      <c r="K10" s="81"/>
      <c r="L10" s="81"/>
    </row>
    <row r="11" spans="1:12" x14ac:dyDescent="0.3">
      <c r="A11" s="77" t="s">
        <v>208</v>
      </c>
      <c r="B11" s="81">
        <v>9.4908570999999995</v>
      </c>
      <c r="C11" s="81">
        <v>14.705888</v>
      </c>
      <c r="D11" s="81">
        <v>17.696594000000001</v>
      </c>
      <c r="E11" s="81">
        <v>28.058235</v>
      </c>
      <c r="F11" s="81">
        <v>48.353298000000002</v>
      </c>
      <c r="G11" s="81">
        <v>67.255920000000003</v>
      </c>
      <c r="H11" s="81">
        <v>89.638228999999995</v>
      </c>
      <c r="I11" s="81">
        <v>116.26974</v>
      </c>
      <c r="J11" s="81">
        <v>179.80610999999999</v>
      </c>
      <c r="K11" s="81"/>
      <c r="L11" s="81"/>
    </row>
    <row r="12" spans="1:12" x14ac:dyDescent="0.3">
      <c r="A12" s="77" t="s">
        <v>209</v>
      </c>
      <c r="B12" s="81">
        <v>7.2168821999999997</v>
      </c>
      <c r="C12" s="81">
        <v>15.666648</v>
      </c>
      <c r="D12" s="81">
        <v>20.485422</v>
      </c>
      <c r="E12" s="81">
        <v>29.441600999999999</v>
      </c>
      <c r="F12" s="81">
        <v>45.600208000000002</v>
      </c>
      <c r="G12" s="81">
        <v>72.956389999999999</v>
      </c>
      <c r="H12" s="81">
        <v>112.99026000000001</v>
      </c>
      <c r="I12" s="81">
        <v>146.51607999999999</v>
      </c>
      <c r="J12" s="81">
        <v>232.24959999999999</v>
      </c>
      <c r="K12" s="81"/>
      <c r="L12" s="81"/>
    </row>
    <row r="13" spans="1:12" x14ac:dyDescent="0.3">
      <c r="A13" s="77" t="s">
        <v>210</v>
      </c>
      <c r="B13" s="81">
        <v>6.9728469999999998</v>
      </c>
      <c r="C13" s="81">
        <v>14.863856999999999</v>
      </c>
      <c r="D13" s="81">
        <v>18.536231999999998</v>
      </c>
      <c r="E13" s="81">
        <v>24.058489000000002</v>
      </c>
      <c r="F13" s="81">
        <v>32.395587999999996</v>
      </c>
      <c r="G13" s="81">
        <v>45.506767000000004</v>
      </c>
      <c r="H13" s="81">
        <v>65.999984999999995</v>
      </c>
      <c r="I13" s="81">
        <v>84.085136000000006</v>
      </c>
      <c r="J13" s="81">
        <v>135.86542</v>
      </c>
      <c r="K13" s="81"/>
      <c r="L13" s="81"/>
    </row>
    <row r="14" spans="1:12" x14ac:dyDescent="0.3">
      <c r="A14" s="77" t="s">
        <v>211</v>
      </c>
      <c r="B14" s="81">
        <v>6.3444791</v>
      </c>
      <c r="C14" s="81">
        <v>11.400205</v>
      </c>
      <c r="D14" s="81">
        <v>14.120405</v>
      </c>
      <c r="E14" s="81">
        <v>18.535077999999999</v>
      </c>
      <c r="F14" s="81">
        <v>25.818919999999999</v>
      </c>
      <c r="G14" s="81">
        <v>38.223492</v>
      </c>
      <c r="H14" s="81">
        <v>60.247439999999997</v>
      </c>
      <c r="I14" s="81">
        <v>83.782760999999994</v>
      </c>
      <c r="J14" s="81">
        <v>146.99189999999999</v>
      </c>
      <c r="K14" s="81"/>
      <c r="L14" s="81"/>
    </row>
    <row r="15" spans="1:12" x14ac:dyDescent="0.3">
      <c r="A15" s="77" t="s">
        <v>212</v>
      </c>
      <c r="B15" s="81">
        <v>6.2087088000000001</v>
      </c>
      <c r="C15" s="81">
        <v>9.8526448999999996</v>
      </c>
      <c r="D15" s="81">
        <v>12.882747</v>
      </c>
      <c r="E15" s="81">
        <v>20.779064000000002</v>
      </c>
      <c r="F15" s="81">
        <v>30.887186</v>
      </c>
      <c r="G15" s="81">
        <v>48.332298000000002</v>
      </c>
      <c r="H15" s="81">
        <v>76.355354000000005</v>
      </c>
      <c r="I15" s="81">
        <v>113.72221</v>
      </c>
      <c r="J15" s="81">
        <v>190.37958</v>
      </c>
      <c r="K15" s="81"/>
      <c r="L15" s="81"/>
    </row>
    <row r="16" spans="1:12" x14ac:dyDescent="0.3">
      <c r="A16" s="77" t="s">
        <v>152</v>
      </c>
      <c r="B16" s="81">
        <v>6.0577860000000001</v>
      </c>
      <c r="C16" s="81">
        <v>13.188537999999999</v>
      </c>
      <c r="D16" s="81">
        <v>19.596201000000001</v>
      </c>
      <c r="E16" s="81">
        <v>35.201149000000001</v>
      </c>
      <c r="F16" s="81">
        <v>65.463013000000004</v>
      </c>
      <c r="G16" s="81">
        <v>142.81559999999999</v>
      </c>
      <c r="H16" s="81">
        <v>288.09841999999998</v>
      </c>
      <c r="I16" s="81">
        <v>430.15433000000002</v>
      </c>
      <c r="J16" s="81">
        <v>780.97424000000001</v>
      </c>
      <c r="K16" s="81"/>
      <c r="L16" s="81"/>
    </row>
    <row r="17" spans="1:12" x14ac:dyDescent="0.3">
      <c r="A17" s="77" t="s">
        <v>213</v>
      </c>
      <c r="B17" s="81">
        <v>3.2533449999999999</v>
      </c>
      <c r="C17" s="81">
        <v>8.7950583000000009</v>
      </c>
      <c r="D17" s="81">
        <v>14.604310999999999</v>
      </c>
      <c r="E17" s="81">
        <v>34.141399</v>
      </c>
      <c r="F17" s="81">
        <v>66.695869000000002</v>
      </c>
      <c r="G17" s="81">
        <v>134.37369000000001</v>
      </c>
      <c r="H17" s="81">
        <v>251.35267999999999</v>
      </c>
      <c r="I17" s="81">
        <v>361.70602000000002</v>
      </c>
      <c r="J17" s="81">
        <v>731.49597000000006</v>
      </c>
      <c r="K17" s="81"/>
      <c r="L17" s="81"/>
    </row>
    <row r="18" spans="1:12" x14ac:dyDescent="0.3">
      <c r="A18" s="77" t="s">
        <v>214</v>
      </c>
      <c r="B18" s="81">
        <v>4.3480124</v>
      </c>
      <c r="C18" s="81">
        <v>7.1756167</v>
      </c>
      <c r="D18" s="81">
        <v>8.8470820999999997</v>
      </c>
      <c r="E18" s="81">
        <v>12.188135000000001</v>
      </c>
      <c r="F18" s="81">
        <v>18.320063000000001</v>
      </c>
      <c r="G18" s="81">
        <v>29.258742999999999</v>
      </c>
      <c r="H18" s="81">
        <v>47.285252</v>
      </c>
      <c r="I18" s="81">
        <v>62.838711000000004</v>
      </c>
      <c r="J18" s="81">
        <v>108.47996999999999</v>
      </c>
      <c r="K18" s="81"/>
      <c r="L18" s="81"/>
    </row>
    <row r="19" spans="1:12" x14ac:dyDescent="0.3">
      <c r="A19" s="77" t="s">
        <v>215</v>
      </c>
      <c r="B19" s="81">
        <v>3.2537965999999998</v>
      </c>
      <c r="C19" s="81">
        <v>11.314527999999999</v>
      </c>
      <c r="D19" s="81">
        <v>17.281727</v>
      </c>
      <c r="E19" s="81">
        <v>30.463051</v>
      </c>
      <c r="F19" s="81">
        <v>53.041392999999999</v>
      </c>
      <c r="G19" s="81">
        <v>86.735007999999993</v>
      </c>
      <c r="H19" s="81">
        <v>151.64221000000001</v>
      </c>
      <c r="I19" s="81">
        <v>227.76616999999999</v>
      </c>
      <c r="J19" s="81">
        <v>556.33727999999996</v>
      </c>
      <c r="K19" s="81"/>
      <c r="L19" s="81"/>
    </row>
    <row r="20" spans="1:12" x14ac:dyDescent="0.3">
      <c r="A20" s="77" t="s">
        <v>216</v>
      </c>
      <c r="B20" s="81">
        <v>2.9986353000000001</v>
      </c>
      <c r="C20" s="81">
        <v>9.0012702999999998</v>
      </c>
      <c r="D20" s="81">
        <v>11.947549</v>
      </c>
      <c r="E20" s="81">
        <v>17.470495</v>
      </c>
      <c r="F20" s="81">
        <v>27.038527999999999</v>
      </c>
      <c r="G20" s="81">
        <v>45.510254000000003</v>
      </c>
      <c r="H20" s="81">
        <v>69.767135999999994</v>
      </c>
      <c r="I20" s="81">
        <v>92.252364999999998</v>
      </c>
      <c r="J20" s="81">
        <v>143.65326999999999</v>
      </c>
      <c r="K20" s="81"/>
      <c r="L20" s="81"/>
    </row>
    <row r="21" spans="1:12" x14ac:dyDescent="0.3">
      <c r="A21" s="77" t="s">
        <v>217</v>
      </c>
      <c r="B21" s="81">
        <v>1.7069786</v>
      </c>
      <c r="C21" s="81">
        <v>4.7185563999999998</v>
      </c>
      <c r="D21" s="81">
        <v>6.7867278999999998</v>
      </c>
      <c r="E21" s="81">
        <v>10.488872000000001</v>
      </c>
      <c r="F21" s="81">
        <v>16.974035000000001</v>
      </c>
      <c r="G21" s="81">
        <v>28.161724</v>
      </c>
      <c r="H21" s="81">
        <v>45.612811999999998</v>
      </c>
      <c r="I21" s="81">
        <v>62.861279000000003</v>
      </c>
      <c r="J21" s="81">
        <v>111.1435</v>
      </c>
      <c r="K21" s="81"/>
      <c r="L21" s="81"/>
    </row>
    <row r="22" spans="1:12" x14ac:dyDescent="0.3">
      <c r="A22" s="77" t="s">
        <v>218</v>
      </c>
      <c r="B22" s="81">
        <v>56.648204999999997</v>
      </c>
      <c r="C22" s="81">
        <v>94.900665000000004</v>
      </c>
      <c r="D22" s="81">
        <v>129.20854</v>
      </c>
      <c r="E22" s="81">
        <v>214.77481</v>
      </c>
      <c r="F22" s="81">
        <v>307.33751999999998</v>
      </c>
      <c r="G22" s="81">
        <v>489.60025000000002</v>
      </c>
      <c r="H22" s="81">
        <v>828.54088999999999</v>
      </c>
      <c r="I22" s="81">
        <v>1099.4613999999999</v>
      </c>
      <c r="J22" s="81">
        <v>1988.1486</v>
      </c>
      <c r="K22" s="81"/>
      <c r="L22" s="81"/>
    </row>
    <row r="23" spans="1:12" x14ac:dyDescent="0.3">
      <c r="A23" s="77" t="s">
        <v>5</v>
      </c>
      <c r="B23" s="81">
        <f>MEDIAN(B5:B22)</f>
        <v>6.6586630499999995</v>
      </c>
      <c r="C23" s="81">
        <f t="shared" ref="C23:J23" si="0">MEDIAN(C5:C22)</f>
        <v>13.947213</v>
      </c>
      <c r="D23" s="81">
        <f t="shared" si="0"/>
        <v>18.116413000000001</v>
      </c>
      <c r="E23" s="81">
        <f t="shared" si="0"/>
        <v>28.749918000000001</v>
      </c>
      <c r="F23" s="81">
        <f t="shared" si="0"/>
        <v>46.501588499999997</v>
      </c>
      <c r="G23" s="81">
        <f t="shared" si="0"/>
        <v>66.955844500000012</v>
      </c>
      <c r="H23" s="81">
        <f t="shared" si="0"/>
        <v>93.587272499999997</v>
      </c>
      <c r="I23" s="81">
        <f t="shared" si="0"/>
        <v>120.25870499999999</v>
      </c>
      <c r="J23" s="81">
        <f t="shared" si="0"/>
        <v>187.54241500000001</v>
      </c>
      <c r="K23" s="81"/>
      <c r="L23" s="81"/>
    </row>
    <row r="25" spans="1:12" x14ac:dyDescent="0.3">
      <c r="A25" s="77" t="s">
        <v>219</v>
      </c>
      <c r="B25" s="81"/>
      <c r="C25" s="81"/>
      <c r="D25" s="81"/>
      <c r="E25" s="81"/>
      <c r="F25" s="81"/>
      <c r="G25" s="81"/>
      <c r="H25" s="81"/>
      <c r="I25" s="81"/>
      <c r="J25" s="81"/>
    </row>
    <row r="26" spans="1:12" x14ac:dyDescent="0.3">
      <c r="B26" s="81"/>
      <c r="C26" s="81"/>
      <c r="D26" s="81"/>
      <c r="E26" s="81"/>
      <c r="F26" s="81"/>
      <c r="G26" s="81"/>
      <c r="H26" s="81"/>
      <c r="I26" s="81"/>
    </row>
    <row r="27" spans="1:12" x14ac:dyDescent="0.3">
      <c r="B27" s="81"/>
      <c r="C27" s="81"/>
      <c r="D27" s="81"/>
      <c r="E27" s="81"/>
      <c r="F27" s="81"/>
      <c r="G27" s="81"/>
      <c r="H27" s="81"/>
      <c r="I27" s="81"/>
    </row>
    <row r="28" spans="1:12" x14ac:dyDescent="0.3">
      <c r="B28" s="81"/>
      <c r="C28" s="81"/>
      <c r="D28" s="81"/>
      <c r="E28" s="81"/>
      <c r="F28" s="81"/>
      <c r="G28" s="81"/>
      <c r="H28" s="81"/>
      <c r="I28" s="81"/>
    </row>
    <row r="29" spans="1:12" x14ac:dyDescent="0.3">
      <c r="B29" s="81"/>
      <c r="C29" s="81"/>
      <c r="D29" s="81"/>
      <c r="E29" s="81"/>
      <c r="F29" s="81"/>
      <c r="G29" s="81"/>
      <c r="H29" s="81"/>
      <c r="I29" s="81"/>
    </row>
    <row r="30" spans="1:12" x14ac:dyDescent="0.3">
      <c r="B30" s="81"/>
      <c r="C30" s="81"/>
      <c r="D30" s="81"/>
      <c r="E30" s="81"/>
      <c r="F30" s="81"/>
      <c r="G30" s="81"/>
      <c r="H30" s="81"/>
      <c r="I30" s="81"/>
    </row>
    <row r="31" spans="1:12" x14ac:dyDescent="0.3">
      <c r="B31" s="81"/>
      <c r="C31" s="81"/>
      <c r="D31" s="81"/>
      <c r="E31" s="81"/>
      <c r="F31" s="81"/>
      <c r="G31" s="81"/>
      <c r="H31" s="81"/>
      <c r="I31" s="81"/>
    </row>
    <row r="32" spans="1:12" x14ac:dyDescent="0.3">
      <c r="B32" s="81"/>
      <c r="C32" s="81"/>
      <c r="D32" s="81"/>
      <c r="E32" s="81"/>
      <c r="F32" s="81"/>
      <c r="G32" s="81"/>
      <c r="H32" s="81"/>
      <c r="I32" s="81"/>
    </row>
    <row r="33" spans="2:9" x14ac:dyDescent="0.3">
      <c r="B33" s="81"/>
      <c r="C33" s="81"/>
      <c r="D33" s="81"/>
      <c r="E33" s="81"/>
      <c r="F33" s="81"/>
      <c r="G33" s="81"/>
      <c r="H33" s="81"/>
      <c r="I33" s="81"/>
    </row>
    <row r="34" spans="2:9" x14ac:dyDescent="0.3">
      <c r="B34" s="81"/>
      <c r="C34" s="81"/>
      <c r="D34" s="81"/>
      <c r="E34" s="81"/>
      <c r="F34" s="81"/>
      <c r="G34" s="81"/>
      <c r="H34" s="81"/>
      <c r="I34" s="81"/>
    </row>
    <row r="35" spans="2:9" x14ac:dyDescent="0.3">
      <c r="B35" s="81"/>
      <c r="C35" s="81"/>
      <c r="D35" s="81"/>
      <c r="E35" s="81"/>
      <c r="F35" s="81"/>
      <c r="G35" s="81"/>
      <c r="H35" s="81"/>
      <c r="I35" s="81"/>
    </row>
    <row r="36" spans="2:9" x14ac:dyDescent="0.3">
      <c r="B36" s="81"/>
      <c r="C36" s="81"/>
      <c r="D36" s="81"/>
      <c r="E36" s="81"/>
      <c r="F36" s="81"/>
      <c r="G36" s="81"/>
      <c r="H36" s="81"/>
      <c r="I36" s="81"/>
    </row>
    <row r="37" spans="2:9" x14ac:dyDescent="0.3">
      <c r="B37" s="81"/>
      <c r="C37" s="81"/>
      <c r="D37" s="81"/>
      <c r="E37" s="81"/>
      <c r="F37" s="81"/>
      <c r="G37" s="81"/>
      <c r="H37" s="81"/>
      <c r="I37" s="81"/>
    </row>
    <row r="38" spans="2:9" x14ac:dyDescent="0.3">
      <c r="B38" s="81"/>
      <c r="C38" s="81"/>
      <c r="D38" s="81"/>
      <c r="E38" s="81"/>
      <c r="F38" s="81"/>
      <c r="G38" s="81"/>
      <c r="H38" s="81"/>
      <c r="I38" s="81"/>
    </row>
    <row r="39" spans="2:9" x14ac:dyDescent="0.3">
      <c r="B39" s="81"/>
      <c r="C39" s="81"/>
      <c r="D39" s="81"/>
      <c r="E39" s="81"/>
      <c r="F39" s="81"/>
      <c r="G39" s="81"/>
      <c r="H39" s="81"/>
      <c r="I39" s="81"/>
    </row>
    <row r="40" spans="2:9" x14ac:dyDescent="0.3">
      <c r="B40" s="81"/>
      <c r="C40" s="81"/>
      <c r="D40" s="81"/>
      <c r="E40" s="81"/>
      <c r="F40" s="81"/>
      <c r="G40" s="81"/>
      <c r="H40" s="81"/>
      <c r="I40" s="81"/>
    </row>
    <row r="41" spans="2:9" x14ac:dyDescent="0.3">
      <c r="B41" s="81"/>
      <c r="C41" s="81"/>
      <c r="D41" s="81"/>
      <c r="E41" s="81"/>
      <c r="F41" s="81"/>
      <c r="G41" s="81"/>
      <c r="H41" s="81"/>
      <c r="I41" s="81"/>
    </row>
    <row r="42" spans="2:9" x14ac:dyDescent="0.3">
      <c r="B42" s="81"/>
      <c r="C42" s="81"/>
      <c r="D42" s="81"/>
      <c r="E42" s="81"/>
      <c r="F42" s="81"/>
      <c r="G42" s="81"/>
      <c r="H42" s="81"/>
      <c r="I42" s="81"/>
    </row>
    <row r="43" spans="2:9" x14ac:dyDescent="0.3">
      <c r="B43" s="81"/>
      <c r="C43" s="81"/>
      <c r="D43" s="81"/>
      <c r="E43" s="81"/>
      <c r="F43" s="81"/>
      <c r="G43" s="81"/>
      <c r="H43" s="81"/>
      <c r="I43" s="81"/>
    </row>
    <row r="44" spans="2:9" x14ac:dyDescent="0.3">
      <c r="B44" s="81"/>
      <c r="C44" s="81"/>
      <c r="D44" s="81"/>
      <c r="E44" s="81"/>
      <c r="F44" s="81"/>
      <c r="G44" s="81"/>
      <c r="H44" s="81"/>
      <c r="I44" s="81"/>
    </row>
    <row r="45" spans="2:9" x14ac:dyDescent="0.3">
      <c r="B45" s="81"/>
      <c r="C45" s="81"/>
      <c r="D45" s="81"/>
      <c r="E45" s="81"/>
      <c r="F45" s="81"/>
      <c r="G45" s="81"/>
      <c r="H45" s="81"/>
      <c r="I45" s="81"/>
    </row>
    <row r="46" spans="2:9" x14ac:dyDescent="0.3">
      <c r="B46" s="81"/>
      <c r="C46" s="81"/>
      <c r="D46" s="81"/>
      <c r="E46" s="81"/>
      <c r="F46" s="81"/>
      <c r="G46" s="81"/>
      <c r="H46" s="81"/>
      <c r="I46" s="81"/>
    </row>
    <row r="47" spans="2:9" x14ac:dyDescent="0.3">
      <c r="B47" s="81"/>
      <c r="C47" s="81"/>
      <c r="D47" s="81"/>
      <c r="E47" s="81"/>
      <c r="F47" s="81"/>
      <c r="G47" s="81"/>
      <c r="H47" s="81"/>
      <c r="I47" s="81"/>
    </row>
    <row r="48" spans="2:9" x14ac:dyDescent="0.3">
      <c r="B48" s="81"/>
      <c r="C48" s="81"/>
      <c r="D48" s="81"/>
      <c r="E48" s="81"/>
      <c r="F48" s="81"/>
      <c r="G48" s="81"/>
      <c r="H48" s="81"/>
      <c r="I48" s="81"/>
    </row>
    <row r="49" spans="2:9" x14ac:dyDescent="0.3">
      <c r="B49" s="81"/>
      <c r="C49" s="81"/>
      <c r="D49" s="81"/>
      <c r="E49" s="81"/>
      <c r="F49" s="81"/>
      <c r="G49" s="81"/>
      <c r="H49" s="81"/>
      <c r="I49" s="81"/>
    </row>
    <row r="50" spans="2:9" x14ac:dyDescent="0.3">
      <c r="B50" s="81"/>
      <c r="C50" s="81"/>
      <c r="D50" s="81"/>
      <c r="E50" s="81"/>
      <c r="F50" s="81"/>
      <c r="G50" s="81"/>
      <c r="H50" s="81"/>
      <c r="I50" s="81"/>
    </row>
    <row r="51" spans="2:9" x14ac:dyDescent="0.3">
      <c r="B51" s="81"/>
      <c r="C51" s="81"/>
      <c r="D51" s="81"/>
      <c r="E51" s="81"/>
      <c r="F51" s="81"/>
      <c r="G51" s="81"/>
      <c r="H51" s="81"/>
      <c r="I51" s="81"/>
    </row>
    <row r="52" spans="2:9" x14ac:dyDescent="0.3">
      <c r="B52" s="81"/>
      <c r="C52" s="81"/>
      <c r="D52" s="81"/>
      <c r="E52" s="81"/>
      <c r="F52" s="81"/>
      <c r="G52" s="81"/>
      <c r="H52" s="81"/>
      <c r="I52" s="81"/>
    </row>
    <row r="53" spans="2:9" x14ac:dyDescent="0.3">
      <c r="B53" s="81"/>
      <c r="C53" s="81"/>
      <c r="D53" s="81"/>
      <c r="E53" s="81"/>
      <c r="F53" s="81"/>
      <c r="G53" s="81"/>
      <c r="H53" s="81"/>
      <c r="I53" s="81"/>
    </row>
    <row r="54" spans="2:9" x14ac:dyDescent="0.3">
      <c r="B54" s="81"/>
      <c r="C54" s="81"/>
      <c r="D54" s="81"/>
      <c r="E54" s="81"/>
      <c r="F54" s="81"/>
      <c r="G54" s="81"/>
      <c r="H54" s="81"/>
      <c r="I54" s="8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B7A5-7908-45BC-9B17-D002D046BC37}">
  <dimension ref="A1:O31"/>
  <sheetViews>
    <sheetView showGridLines="0" zoomScaleNormal="100" workbookViewId="0"/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5" x14ac:dyDescent="0.3">
      <c r="A1" s="23" t="s">
        <v>96</v>
      </c>
      <c r="C1" s="2"/>
    </row>
    <row r="2" spans="1:15" x14ac:dyDescent="0.3">
      <c r="A2" s="23"/>
      <c r="C2" s="2"/>
    </row>
    <row r="3" spans="1:15" x14ac:dyDescent="0.3">
      <c r="A3" s="40"/>
      <c r="B3" s="40">
        <v>2019</v>
      </c>
      <c r="C3" s="40">
        <v>2020</v>
      </c>
      <c r="D3" s="40">
        <v>2021</v>
      </c>
      <c r="E3" s="40">
        <v>2022</v>
      </c>
      <c r="F3" s="40">
        <v>2023</v>
      </c>
    </row>
    <row r="4" spans="1:15" x14ac:dyDescent="0.3">
      <c r="A4" s="1" t="s">
        <v>88</v>
      </c>
      <c r="B4" s="10">
        <v>100</v>
      </c>
      <c r="C4" s="10">
        <v>96.943754888291906</v>
      </c>
      <c r="D4" s="10">
        <v>99.856326724929446</v>
      </c>
      <c r="E4" s="10">
        <v>101.66201924711804</v>
      </c>
      <c r="F4" s="10">
        <v>100.54153772911212</v>
      </c>
    </row>
    <row r="5" spans="1:15" x14ac:dyDescent="0.3">
      <c r="A5" s="1" t="s">
        <v>89</v>
      </c>
      <c r="B5" s="10">
        <v>100</v>
      </c>
      <c r="C5" s="10">
        <v>96.404532905065238</v>
      </c>
      <c r="D5" s="10">
        <v>101.82795892957034</v>
      </c>
      <c r="E5" s="10">
        <v>104.49952180738762</v>
      </c>
      <c r="F5" s="10">
        <v>103.30584477687353</v>
      </c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3">
      <c r="A6" s="2" t="s">
        <v>90</v>
      </c>
      <c r="B6" s="10">
        <v>100</v>
      </c>
      <c r="C6" s="10">
        <v>97.77276615599969</v>
      </c>
      <c r="D6" s="10">
        <v>101.61365580527257</v>
      </c>
      <c r="E6" s="10">
        <v>105.76638929932342</v>
      </c>
      <c r="F6" s="10">
        <v>106.02846255540868</v>
      </c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">
      <c r="A7" s="1" t="s">
        <v>91</v>
      </c>
      <c r="B7" s="10">
        <v>100</v>
      </c>
      <c r="C7" s="10">
        <v>99.287298773263018</v>
      </c>
      <c r="D7" s="10">
        <v>105.587577617618</v>
      </c>
      <c r="E7" s="10">
        <v>104.21919126228296</v>
      </c>
      <c r="F7" s="10">
        <v>105.36218585466241</v>
      </c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3">
      <c r="A8" s="1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x14ac:dyDescent="0.3">
      <c r="A9" s="2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3">
      <c r="J10" s="10"/>
      <c r="K10" s="10"/>
      <c r="L10" s="10"/>
      <c r="M10" s="10"/>
      <c r="N10" s="10"/>
      <c r="O10" s="10"/>
    </row>
    <row r="11" spans="1:15" x14ac:dyDescent="0.3">
      <c r="A11" s="9" t="s">
        <v>5</v>
      </c>
      <c r="J11" s="10"/>
      <c r="K11" s="10"/>
      <c r="L11" s="10"/>
      <c r="M11" s="10"/>
      <c r="N11" s="10"/>
      <c r="O11" s="10"/>
    </row>
    <row r="12" spans="1:15" x14ac:dyDescent="0.3">
      <c r="J12" s="10"/>
      <c r="K12" s="10"/>
      <c r="L12" s="10"/>
      <c r="M12" s="10"/>
      <c r="N12" s="10"/>
      <c r="O12" s="10"/>
    </row>
    <row r="13" spans="1:15" x14ac:dyDescent="0.3">
      <c r="J13" s="10"/>
      <c r="K13" s="10"/>
      <c r="L13" s="10"/>
      <c r="M13" s="10"/>
      <c r="N13" s="10"/>
      <c r="O13" s="10"/>
    </row>
    <row r="14" spans="1:15" x14ac:dyDescent="0.3">
      <c r="J14" s="10"/>
      <c r="K14" s="10"/>
      <c r="L14" s="10"/>
      <c r="M14" s="10"/>
      <c r="N14" s="10"/>
      <c r="O14" s="10"/>
    </row>
    <row r="15" spans="1:15" x14ac:dyDescent="0.3">
      <c r="J15" s="10"/>
      <c r="K15" s="10"/>
      <c r="L15" s="10"/>
      <c r="M15" s="10"/>
      <c r="N15" s="10"/>
      <c r="O15" s="10"/>
    </row>
    <row r="16" spans="1:15" x14ac:dyDescent="0.3">
      <c r="J16" s="10"/>
      <c r="K16" s="10"/>
      <c r="L16" s="10"/>
      <c r="M16" s="10"/>
      <c r="N16" s="10"/>
      <c r="O16" s="10"/>
    </row>
    <row r="30" spans="1:1" x14ac:dyDescent="0.3">
      <c r="A30" s="2" t="s">
        <v>87</v>
      </c>
    </row>
    <row r="31" spans="1:1" x14ac:dyDescent="0.3">
      <c r="A31" s="2" t="s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EB67-176F-47AE-958C-0BB38F2F42CD}">
  <dimension ref="A1:W32"/>
  <sheetViews>
    <sheetView showGridLines="0" zoomScaleNormal="100" workbookViewId="0">
      <selection activeCell="A2" sqref="A2"/>
    </sheetView>
  </sheetViews>
  <sheetFormatPr defaultColWidth="9" defaultRowHeight="16.5" x14ac:dyDescent="0.3"/>
  <cols>
    <col min="1" max="1" width="13.75" style="72" customWidth="1"/>
    <col min="2" max="2" width="9.5" style="72" customWidth="1"/>
    <col min="3" max="3" width="10.25" style="72" customWidth="1"/>
    <col min="4" max="4" width="11.875" style="72" customWidth="1"/>
    <col min="5" max="5" width="9" style="72"/>
    <col min="6" max="16384" width="9" style="70"/>
  </cols>
  <sheetData>
    <row r="1" spans="1:23" x14ac:dyDescent="0.3">
      <c r="A1" s="69" t="s">
        <v>252</v>
      </c>
      <c r="B1" s="85"/>
      <c r="C1" s="85"/>
      <c r="D1" s="85"/>
      <c r="E1" s="85"/>
      <c r="F1" s="86"/>
      <c r="G1" s="86"/>
    </row>
    <row r="2" spans="1:23" x14ac:dyDescent="0.3">
      <c r="A2" s="72" t="s">
        <v>5</v>
      </c>
      <c r="J2" s="70" t="s">
        <v>5</v>
      </c>
      <c r="K2" s="87" t="s">
        <v>5</v>
      </c>
    </row>
    <row r="3" spans="1:23" x14ac:dyDescent="0.3">
      <c r="A3" s="72" t="s">
        <v>5</v>
      </c>
      <c r="D3" s="72" t="s">
        <v>5</v>
      </c>
    </row>
    <row r="4" spans="1:23" x14ac:dyDescent="0.3">
      <c r="B4" s="88" t="s">
        <v>170</v>
      </c>
      <c r="C4" s="88" t="s">
        <v>220</v>
      </c>
      <c r="D4" s="88" t="s">
        <v>172</v>
      </c>
      <c r="G4" s="71"/>
      <c r="H4" s="71"/>
      <c r="W4" s="89"/>
    </row>
    <row r="5" spans="1:23" x14ac:dyDescent="0.3">
      <c r="A5" s="72" t="s">
        <v>160</v>
      </c>
      <c r="B5" s="90">
        <v>0.76954223381400422</v>
      </c>
      <c r="C5" s="90">
        <v>1.8113808829239499</v>
      </c>
      <c r="D5" s="90">
        <v>0.19569298624992371</v>
      </c>
      <c r="G5" s="89"/>
      <c r="H5" s="89"/>
      <c r="W5" s="89"/>
    </row>
    <row r="6" spans="1:23" x14ac:dyDescent="0.3">
      <c r="A6" s="72" t="s">
        <v>157</v>
      </c>
      <c r="B6" s="90">
        <v>0.67520613707347432</v>
      </c>
      <c r="C6" s="90">
        <v>1.3291193011474522</v>
      </c>
      <c r="D6" s="90">
        <v>0.21866081655025479</v>
      </c>
      <c r="G6" s="89"/>
      <c r="H6" s="89"/>
      <c r="W6" s="89"/>
    </row>
    <row r="7" spans="1:23" x14ac:dyDescent="0.3">
      <c r="A7" s="72" t="s">
        <v>88</v>
      </c>
      <c r="B7" s="90">
        <v>0.65557328273633098</v>
      </c>
      <c r="C7" s="90">
        <v>1.5410548193016895</v>
      </c>
      <c r="D7" s="90">
        <v>0.43689730763435358</v>
      </c>
      <c r="G7" s="89"/>
      <c r="H7" s="89"/>
      <c r="W7" s="89"/>
    </row>
    <row r="8" spans="1:23" x14ac:dyDescent="0.3">
      <c r="A8" s="72" t="s">
        <v>165</v>
      </c>
      <c r="B8" s="90">
        <v>0.68325215961272789</v>
      </c>
      <c r="C8" s="90">
        <v>1.754087641929424</v>
      </c>
      <c r="D8" s="90">
        <v>0.52949023246765137</v>
      </c>
      <c r="G8" s="89"/>
      <c r="H8" s="89"/>
      <c r="W8" s="89"/>
    </row>
    <row r="9" spans="1:23" x14ac:dyDescent="0.3">
      <c r="A9" s="72" t="s">
        <v>164</v>
      </c>
      <c r="B9" s="90">
        <v>0.74353532921997334</v>
      </c>
      <c r="C9" s="90">
        <v>1.772987017543233</v>
      </c>
      <c r="D9" s="90">
        <v>0.25175923109054571</v>
      </c>
      <c r="G9" s="89"/>
      <c r="H9" s="89"/>
      <c r="W9" s="89"/>
    </row>
    <row r="10" spans="1:23" x14ac:dyDescent="0.3">
      <c r="A10" s="72" t="s">
        <v>89</v>
      </c>
      <c r="B10" s="90">
        <v>0.61682696907410361</v>
      </c>
      <c r="C10" s="90">
        <v>1.2998484037527975</v>
      </c>
      <c r="D10" s="90">
        <v>0.35124924778938288</v>
      </c>
      <c r="G10" s="89"/>
      <c r="H10" s="89"/>
      <c r="W10" s="89"/>
    </row>
    <row r="11" spans="1:23" x14ac:dyDescent="0.3">
      <c r="A11" s="72" t="s">
        <v>159</v>
      </c>
      <c r="B11" s="90">
        <v>0.69785116030810423</v>
      </c>
      <c r="C11" s="90">
        <v>1.7353169374007249</v>
      </c>
      <c r="D11" s="90">
        <v>0.4767221212387085</v>
      </c>
      <c r="G11" s="89"/>
      <c r="H11" s="89"/>
      <c r="W11" s="89"/>
    </row>
    <row r="12" spans="1:23" x14ac:dyDescent="0.3">
      <c r="A12" s="72" t="s">
        <v>152</v>
      </c>
      <c r="B12" s="90">
        <v>0.78276951519711979</v>
      </c>
      <c r="C12" s="90">
        <v>1.1594948086001644</v>
      </c>
      <c r="D12" s="90">
        <v>4.059397429227829E-2</v>
      </c>
      <c r="G12" s="89"/>
      <c r="H12" s="89"/>
      <c r="W12" s="89"/>
    </row>
    <row r="13" spans="1:23" x14ac:dyDescent="0.3">
      <c r="A13" s="72" t="s">
        <v>90</v>
      </c>
      <c r="B13" s="90">
        <v>0.61710640911560888</v>
      </c>
      <c r="C13" s="90">
        <v>1.3813239471393362</v>
      </c>
      <c r="D13" s="90">
        <v>0.38735496997833252</v>
      </c>
      <c r="G13" s="89"/>
      <c r="H13" s="89"/>
      <c r="W13" s="89"/>
    </row>
    <row r="14" spans="1:23" x14ac:dyDescent="0.3">
      <c r="A14" s="72" t="s">
        <v>163</v>
      </c>
      <c r="B14" s="90">
        <v>0.64622991724775702</v>
      </c>
      <c r="C14" s="90">
        <v>1.5381902777505208</v>
      </c>
      <c r="D14" s="90">
        <v>0.49727106094360352</v>
      </c>
      <c r="G14" s="89"/>
      <c r="H14" s="89"/>
      <c r="W14" s="89"/>
    </row>
    <row r="15" spans="1:23" x14ac:dyDescent="0.3">
      <c r="A15" s="72" t="s">
        <v>161</v>
      </c>
      <c r="B15" s="90">
        <v>0.56645650788505286</v>
      </c>
      <c r="C15" s="90">
        <v>1.2555242048319954</v>
      </c>
      <c r="D15" s="90">
        <v>0.41829481720924377</v>
      </c>
      <c r="G15" s="89"/>
      <c r="H15" s="89"/>
      <c r="W15" s="89"/>
    </row>
    <row r="16" spans="1:23" x14ac:dyDescent="0.3">
      <c r="A16" s="72" t="s">
        <v>91</v>
      </c>
      <c r="B16" s="90">
        <v>0.77017663343201548</v>
      </c>
      <c r="C16" s="90">
        <v>1.3225421921066505</v>
      </c>
      <c r="D16" s="90">
        <v>4.574473574757576E-2</v>
      </c>
      <c r="G16" s="89"/>
      <c r="H16" s="89"/>
      <c r="W16" s="89"/>
    </row>
    <row r="17" spans="1:23" x14ac:dyDescent="0.3">
      <c r="A17" s="72" t="s">
        <v>166</v>
      </c>
      <c r="B17" s="90">
        <v>0.66859724941390752</v>
      </c>
      <c r="C17" s="90">
        <v>1.6018178796957905</v>
      </c>
      <c r="D17" s="90">
        <v>0.49361374974250788</v>
      </c>
      <c r="G17" s="89"/>
      <c r="H17" s="89"/>
      <c r="W17" s="89"/>
    </row>
    <row r="18" spans="1:23" x14ac:dyDescent="0.3">
      <c r="A18" s="72" t="s">
        <v>167</v>
      </c>
      <c r="B18" s="90">
        <v>0.64658308607027815</v>
      </c>
      <c r="C18" s="90">
        <v>1.6298180834255138</v>
      </c>
      <c r="D18" s="90">
        <v>0.53269058465957642</v>
      </c>
      <c r="G18" s="89"/>
      <c r="H18" s="89"/>
      <c r="W18" s="89"/>
    </row>
    <row r="19" spans="1:23" x14ac:dyDescent="0.3">
      <c r="A19" s="72" t="s">
        <v>155</v>
      </c>
      <c r="B19" s="90">
        <v>0.84521532459248039</v>
      </c>
      <c r="C19" s="90">
        <v>1.8085610529171543</v>
      </c>
      <c r="D19" s="90">
        <v>7.043822854757309E-2</v>
      </c>
      <c r="G19" s="89"/>
      <c r="H19" s="89"/>
      <c r="W19" s="89"/>
    </row>
    <row r="20" spans="1:23" x14ac:dyDescent="0.3">
      <c r="A20" s="72" t="s">
        <v>168</v>
      </c>
      <c r="B20" s="90">
        <v>0.74278749431638924</v>
      </c>
      <c r="C20" s="90">
        <v>2.186331777445004</v>
      </c>
      <c r="D20" s="90">
        <v>0.41096469759941101</v>
      </c>
      <c r="G20" s="89"/>
      <c r="H20" s="89"/>
      <c r="W20" s="89"/>
    </row>
    <row r="21" spans="1:23" x14ac:dyDescent="0.3">
      <c r="B21" s="74"/>
      <c r="C21" s="74"/>
      <c r="D21" s="74"/>
      <c r="G21" s="89"/>
      <c r="H21" s="89"/>
      <c r="W21" s="89"/>
    </row>
    <row r="22" spans="1:23" x14ac:dyDescent="0.3">
      <c r="W22" s="89"/>
    </row>
    <row r="23" spans="1:23" x14ac:dyDescent="0.3">
      <c r="G23" s="89"/>
      <c r="H23" s="89"/>
      <c r="W23" s="89"/>
    </row>
    <row r="24" spans="1:23" x14ac:dyDescent="0.3">
      <c r="G24" s="89"/>
      <c r="H24" s="89"/>
      <c r="I24" s="71"/>
      <c r="J24" s="71"/>
      <c r="W24" s="89"/>
    </row>
    <row r="25" spans="1:23" x14ac:dyDescent="0.3">
      <c r="A25" s="72" t="s">
        <v>219</v>
      </c>
      <c r="G25" s="89"/>
      <c r="H25" s="89"/>
      <c r="I25" s="71"/>
      <c r="J25" s="71"/>
      <c r="W25" s="89"/>
    </row>
    <row r="26" spans="1:23" x14ac:dyDescent="0.3">
      <c r="A26" s="72" t="s">
        <v>221</v>
      </c>
      <c r="H26" s="71"/>
      <c r="I26" s="71"/>
      <c r="J26" s="71"/>
    </row>
    <row r="27" spans="1:23" x14ac:dyDescent="0.3">
      <c r="H27" s="71"/>
      <c r="I27" s="71"/>
      <c r="J27" s="71"/>
    </row>
    <row r="28" spans="1:23" x14ac:dyDescent="0.3">
      <c r="H28" s="71"/>
      <c r="I28" s="71"/>
      <c r="J28" s="71"/>
    </row>
    <row r="29" spans="1:23" x14ac:dyDescent="0.3">
      <c r="H29" s="71"/>
      <c r="I29" s="71"/>
      <c r="J29" s="71"/>
    </row>
    <row r="30" spans="1:23" x14ac:dyDescent="0.3">
      <c r="H30" s="71"/>
      <c r="I30" s="71"/>
      <c r="J30" s="71"/>
    </row>
    <row r="31" spans="1:23" x14ac:dyDescent="0.3">
      <c r="H31" s="71"/>
      <c r="I31" s="71"/>
      <c r="J31" s="71"/>
    </row>
    <row r="32" spans="1:23" x14ac:dyDescent="0.3">
      <c r="H32" s="71"/>
      <c r="I32" s="71"/>
      <c r="J32" s="71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78D1-5B3A-4BB3-9D09-6F68DE63CA9F}">
  <dimension ref="A1:X52"/>
  <sheetViews>
    <sheetView showGridLines="0" zoomScaleNormal="100" workbookViewId="0">
      <selection activeCell="A2" sqref="A2"/>
    </sheetView>
  </sheetViews>
  <sheetFormatPr defaultColWidth="9" defaultRowHeight="16.5" x14ac:dyDescent="0.3"/>
  <cols>
    <col min="1" max="1" width="11.125" style="77" customWidth="1"/>
    <col min="2" max="24" width="9" style="77"/>
    <col min="25" max="16384" width="9" style="83"/>
  </cols>
  <sheetData>
    <row r="1" spans="1:10" x14ac:dyDescent="0.3">
      <c r="A1" s="18" t="s">
        <v>253</v>
      </c>
      <c r="B1" s="76"/>
      <c r="C1" s="76"/>
      <c r="D1" s="76"/>
      <c r="E1" s="76"/>
      <c r="F1" s="76"/>
      <c r="G1" s="76"/>
      <c r="H1" s="76"/>
      <c r="I1" s="76"/>
    </row>
    <row r="2" spans="1:10" x14ac:dyDescent="0.3">
      <c r="A2"/>
      <c r="B2"/>
      <c r="C2"/>
      <c r="D2"/>
      <c r="E2"/>
      <c r="F2"/>
      <c r="G2"/>
    </row>
    <row r="3" spans="1:10" x14ac:dyDescent="0.3">
      <c r="A3"/>
      <c r="B3"/>
      <c r="C3"/>
      <c r="D3"/>
      <c r="E3"/>
      <c r="F3"/>
      <c r="G3"/>
    </row>
    <row r="4" spans="1:10" x14ac:dyDescent="0.3">
      <c r="A4"/>
      <c r="B4" t="s">
        <v>222</v>
      </c>
      <c r="C4" t="s">
        <v>223</v>
      </c>
      <c r="D4" t="s">
        <v>224</v>
      </c>
      <c r="E4" t="s">
        <v>225</v>
      </c>
      <c r="F4" t="s">
        <v>226</v>
      </c>
      <c r="G4" t="s">
        <v>227</v>
      </c>
    </row>
    <row r="5" spans="1:10" x14ac:dyDescent="0.3">
      <c r="A5" t="s">
        <v>160</v>
      </c>
      <c r="B5" s="91">
        <v>3.3382281333333326E-2</v>
      </c>
      <c r="C5" s="91">
        <v>2.0747782666666662E-2</v>
      </c>
      <c r="D5" s="91">
        <v>2.5452638E-2</v>
      </c>
      <c r="E5" s="91">
        <v>8.2590016333333335E-2</v>
      </c>
      <c r="F5" s="91">
        <v>2.8180869666666667E-2</v>
      </c>
      <c r="G5" s="91">
        <v>3.1124857666666669E-2</v>
      </c>
      <c r="H5" s="81"/>
      <c r="I5" s="81"/>
      <c r="J5" s="81"/>
    </row>
    <row r="6" spans="1:10" x14ac:dyDescent="0.3">
      <c r="A6" t="s">
        <v>157</v>
      </c>
      <c r="B6" s="91">
        <v>3.0220123999999998E-2</v>
      </c>
      <c r="C6" s="91">
        <v>2.4042471999999999E-2</v>
      </c>
      <c r="D6" s="91">
        <v>6.0981033999999996E-2</v>
      </c>
      <c r="E6" s="91">
        <v>5.5605777666666661E-2</v>
      </c>
      <c r="F6" s="91">
        <v>2.7117759333333335E-2</v>
      </c>
      <c r="G6" s="91">
        <v>2.3666816999999996E-2</v>
      </c>
      <c r="H6" s="81"/>
      <c r="I6" s="81"/>
      <c r="J6" s="81"/>
    </row>
    <row r="7" spans="1:10" x14ac:dyDescent="0.3">
      <c r="A7" t="s">
        <v>88</v>
      </c>
      <c r="B7" s="91">
        <v>2.2503411333333334E-2</v>
      </c>
      <c r="C7" s="91">
        <v>2.2687833666666667E-2</v>
      </c>
      <c r="D7" s="91">
        <v>7.6003586333333331E-2</v>
      </c>
      <c r="E7" s="91">
        <v>0.14612957666666668</v>
      </c>
      <c r="F7" s="91">
        <v>1.7943961333333331E-2</v>
      </c>
      <c r="G7" s="91">
        <v>1.9265997000000003E-2</v>
      </c>
      <c r="H7" s="81"/>
      <c r="I7" s="81"/>
      <c r="J7" s="81"/>
    </row>
    <row r="8" spans="1:10" x14ac:dyDescent="0.3">
      <c r="A8" t="s">
        <v>158</v>
      </c>
      <c r="B8" s="91">
        <v>1.3370782666666666E-2</v>
      </c>
      <c r="C8" s="91">
        <v>1.1278328666666665E-2</v>
      </c>
      <c r="D8" s="91">
        <v>9.5413022E-2</v>
      </c>
      <c r="E8" s="91">
        <v>8.7729079000000001E-2</v>
      </c>
      <c r="F8" s="91">
        <v>5.4024915999999999E-2</v>
      </c>
      <c r="G8" s="91">
        <v>4.1045355333333339E-2</v>
      </c>
      <c r="H8" s="81"/>
      <c r="I8" s="81"/>
      <c r="J8" s="81"/>
    </row>
    <row r="9" spans="1:10" x14ac:dyDescent="0.3">
      <c r="A9" t="s">
        <v>165</v>
      </c>
      <c r="B9" s="91">
        <v>1.8701776E-2</v>
      </c>
      <c r="C9" s="91">
        <v>1.6241575999999997E-2</v>
      </c>
      <c r="D9" s="91">
        <v>6.6310862666666665E-2</v>
      </c>
      <c r="E9" s="91">
        <v>3.0205248333333334E-2</v>
      </c>
      <c r="F9" s="91">
        <v>1.5255068666666668E-2</v>
      </c>
      <c r="G9" s="91">
        <v>1.5152397666666666E-2</v>
      </c>
      <c r="H9" s="81"/>
      <c r="I9" s="81"/>
      <c r="J9" s="81"/>
    </row>
    <row r="10" spans="1:10" x14ac:dyDescent="0.3">
      <c r="A10" t="s">
        <v>164</v>
      </c>
      <c r="B10" s="91">
        <v>9.9474058666666667E-3</v>
      </c>
      <c r="C10" s="91">
        <v>7.675019533333334E-3</v>
      </c>
      <c r="D10" s="91">
        <v>1.5057553666666668E-2</v>
      </c>
      <c r="E10" s="91">
        <v>2.6294774666666663E-2</v>
      </c>
      <c r="F10" s="91">
        <v>1.0306548566666665E-2</v>
      </c>
      <c r="G10" s="91">
        <v>1.0511022166666667E-2</v>
      </c>
      <c r="H10" s="81"/>
      <c r="I10" s="81"/>
      <c r="J10" s="81"/>
    </row>
    <row r="11" spans="1:10" x14ac:dyDescent="0.3">
      <c r="A11" t="s">
        <v>89</v>
      </c>
      <c r="B11" s="91">
        <v>3.7272450666666665E-2</v>
      </c>
      <c r="C11" s="91">
        <v>3.8823522999999999E-2</v>
      </c>
      <c r="D11" s="91">
        <v>6.6600005000000004E-2</v>
      </c>
      <c r="E11" s="91">
        <v>0.15324476333333334</v>
      </c>
      <c r="F11" s="91">
        <v>3.2129255333333336E-2</v>
      </c>
      <c r="G11" s="91">
        <v>3.5984106333333328E-2</v>
      </c>
      <c r="H11" s="81"/>
      <c r="I11" s="81"/>
      <c r="J11" s="81"/>
    </row>
    <row r="12" spans="1:10" x14ac:dyDescent="0.3">
      <c r="A12" t="s">
        <v>159</v>
      </c>
      <c r="B12" s="91">
        <v>8.5166925333333334E-3</v>
      </c>
      <c r="C12" s="91">
        <v>8.5149804666666672E-3</v>
      </c>
      <c r="D12" s="91">
        <v>2.2808318333333331E-2</v>
      </c>
      <c r="E12" s="91">
        <v>2.7903808666666668E-2</v>
      </c>
      <c r="F12" s="91">
        <v>6.0544324000000004E-3</v>
      </c>
      <c r="G12" s="91">
        <v>7.2428147999999996E-3</v>
      </c>
      <c r="H12" s="81"/>
      <c r="I12" s="81"/>
      <c r="J12" s="81"/>
    </row>
    <row r="13" spans="1:10" x14ac:dyDescent="0.3">
      <c r="A13" t="s">
        <v>152</v>
      </c>
      <c r="B13" s="91">
        <v>5.5592332000000001E-2</v>
      </c>
      <c r="C13" s="91">
        <v>5.6912577666666665E-2</v>
      </c>
      <c r="D13" s="91">
        <v>7.6360566000000005E-2</v>
      </c>
      <c r="E13" s="91">
        <v>0.14686220566666666</v>
      </c>
      <c r="F13" s="91">
        <v>3.455999366666667E-2</v>
      </c>
      <c r="G13" s="91">
        <v>3.2315158333333337E-2</v>
      </c>
      <c r="H13" s="81"/>
      <c r="I13" s="81"/>
      <c r="J13" s="81"/>
    </row>
    <row r="14" spans="1:10" x14ac:dyDescent="0.3">
      <c r="A14" t="s">
        <v>161</v>
      </c>
      <c r="B14" s="91">
        <v>5.830828733333334E-2</v>
      </c>
      <c r="C14" s="91">
        <v>4.2033353333333336E-2</v>
      </c>
      <c r="D14" s="91">
        <v>8.7345227666666678E-2</v>
      </c>
      <c r="E14" s="91">
        <v>0.12254071966666669</v>
      </c>
      <c r="F14" s="91">
        <v>4.8278570333333333E-2</v>
      </c>
      <c r="G14" s="91">
        <v>4.1247955333333329E-2</v>
      </c>
      <c r="H14" s="81"/>
      <c r="I14" s="81"/>
      <c r="J14" s="81"/>
    </row>
    <row r="15" spans="1:10" x14ac:dyDescent="0.3">
      <c r="A15" t="s">
        <v>90</v>
      </c>
      <c r="B15" s="91">
        <v>3.312589333333333E-2</v>
      </c>
      <c r="C15" s="91">
        <v>3.2128756333333335E-2</v>
      </c>
      <c r="D15" s="91">
        <v>4.1344041333333331E-2</v>
      </c>
      <c r="E15" s="91">
        <v>6.692255766666666E-2</v>
      </c>
      <c r="F15" s="91">
        <v>1.8442272666666665E-2</v>
      </c>
      <c r="G15" s="91">
        <v>1.8225002666666667E-2</v>
      </c>
      <c r="H15" s="81"/>
      <c r="I15" s="81"/>
      <c r="J15" s="81"/>
    </row>
    <row r="16" spans="1:10" x14ac:dyDescent="0.3">
      <c r="A16" t="s">
        <v>163</v>
      </c>
      <c r="B16" s="91">
        <v>3.3969933666666667E-2</v>
      </c>
      <c r="C16" s="91">
        <v>2.9307181666666668E-2</v>
      </c>
      <c r="D16" s="91">
        <v>6.2136371000000003E-2</v>
      </c>
      <c r="E16" s="91">
        <v>0.25029434</v>
      </c>
      <c r="F16" s="91">
        <v>3.7930915666666669E-2</v>
      </c>
      <c r="G16" s="91">
        <v>3.3929152999999997E-2</v>
      </c>
      <c r="H16" s="81"/>
      <c r="I16" s="81"/>
      <c r="J16" s="81"/>
    </row>
    <row r="17" spans="1:10" x14ac:dyDescent="0.3">
      <c r="A17" t="s">
        <v>91</v>
      </c>
      <c r="B17" s="91">
        <v>4.3655636333333331E-2</v>
      </c>
      <c r="C17" s="91">
        <v>4.6637860666666663E-2</v>
      </c>
      <c r="D17" s="91">
        <v>9.0962472000000003E-2</v>
      </c>
      <c r="E17" s="91">
        <v>7.0136417999999992E-2</v>
      </c>
      <c r="F17" s="91">
        <v>2.7056680333333333E-2</v>
      </c>
      <c r="G17" s="91">
        <v>3.1016470666666667E-2</v>
      </c>
      <c r="H17" s="81"/>
      <c r="I17" s="81"/>
      <c r="J17" s="81"/>
    </row>
    <row r="18" spans="1:10" x14ac:dyDescent="0.3">
      <c r="A18" t="s">
        <v>166</v>
      </c>
      <c r="B18" s="91">
        <v>5.542428433333333E-2</v>
      </c>
      <c r="C18" s="91">
        <v>5.3989347E-2</v>
      </c>
      <c r="D18" s="91">
        <v>0.113550517</v>
      </c>
      <c r="E18" s="91">
        <v>0.5735277333333334</v>
      </c>
      <c r="F18" s="91">
        <v>6.9447316333333328E-2</v>
      </c>
      <c r="G18" s="91">
        <v>6.0071291999999998E-2</v>
      </c>
      <c r="H18" s="81"/>
      <c r="I18" s="81"/>
      <c r="J18" s="81"/>
    </row>
    <row r="19" spans="1:10" x14ac:dyDescent="0.3">
      <c r="A19" t="s">
        <v>167</v>
      </c>
      <c r="B19" s="91">
        <v>3.6223806666666671E-2</v>
      </c>
      <c r="C19" s="91">
        <v>3.6320213666666663E-2</v>
      </c>
      <c r="D19" s="91">
        <v>5.8536906999999999E-2</v>
      </c>
      <c r="E19" s="91">
        <v>4.3498840000000004E-2</v>
      </c>
      <c r="F19" s="91">
        <v>2.3895019333333333E-2</v>
      </c>
      <c r="G19" s="91">
        <v>3.4231566999999997E-2</v>
      </c>
      <c r="H19" s="81"/>
      <c r="I19" s="81"/>
      <c r="J19" s="81"/>
    </row>
    <row r="20" spans="1:10" x14ac:dyDescent="0.3">
      <c r="A20" t="s">
        <v>155</v>
      </c>
      <c r="B20" s="91">
        <v>4.6887846333333325E-3</v>
      </c>
      <c r="C20" s="91">
        <v>4.2850198333333339E-3</v>
      </c>
      <c r="D20" s="91">
        <v>3.4394304000000001E-2</v>
      </c>
      <c r="E20" s="91">
        <v>6.9629578666666664E-2</v>
      </c>
      <c r="F20" s="91">
        <v>4.2432796666666663E-3</v>
      </c>
      <c r="G20" s="91">
        <v>1.0103969333333332E-2</v>
      </c>
      <c r="H20" s="81"/>
      <c r="I20" s="81"/>
      <c r="J20" s="81"/>
    </row>
    <row r="21" spans="1:10" x14ac:dyDescent="0.3">
      <c r="A21" t="s">
        <v>168</v>
      </c>
      <c r="B21" s="91">
        <v>3.9273961333333329E-2</v>
      </c>
      <c r="C21" s="91">
        <v>3.9891956999999999E-2</v>
      </c>
      <c r="D21" s="91">
        <v>0.12625715333333334</v>
      </c>
      <c r="E21" s="91">
        <v>0.14410369333333334</v>
      </c>
      <c r="F21" s="91">
        <v>4.6322365666666671E-2</v>
      </c>
      <c r="G21" s="91">
        <v>3.8735480666666669E-2</v>
      </c>
      <c r="H21" s="81"/>
      <c r="I21" s="81"/>
      <c r="J21" s="81"/>
    </row>
    <row r="22" spans="1:10" x14ac:dyDescent="0.3">
      <c r="A22" t="s">
        <v>228</v>
      </c>
      <c r="B22" s="91">
        <v>3.3382281333333326E-2</v>
      </c>
      <c r="C22" s="91">
        <v>2.9307181666666668E-2</v>
      </c>
      <c r="D22" s="91">
        <v>6.6310862666666665E-2</v>
      </c>
      <c r="E22" s="91">
        <v>8.2590016333333335E-2</v>
      </c>
      <c r="F22" s="91">
        <v>2.7117759333333335E-2</v>
      </c>
      <c r="G22" s="91">
        <v>3.1124857666666669E-2</v>
      </c>
      <c r="H22" s="81"/>
      <c r="I22" s="81"/>
    </row>
    <row r="23" spans="1:10" x14ac:dyDescent="0.3">
      <c r="A23"/>
      <c r="B23"/>
      <c r="C23"/>
      <c r="D23"/>
      <c r="E23"/>
      <c r="F23"/>
      <c r="G23"/>
    </row>
    <row r="24" spans="1:10" s="77" customFormat="1" x14ac:dyDescent="0.3">
      <c r="A24"/>
      <c r="B24"/>
      <c r="C24"/>
      <c r="D24"/>
      <c r="E24"/>
      <c r="F24"/>
      <c r="G24"/>
    </row>
    <row r="25" spans="1:10" s="77" customFormat="1" x14ac:dyDescent="0.3">
      <c r="A25" t="s">
        <v>229</v>
      </c>
      <c r="B25"/>
      <c r="C25"/>
      <c r="D25"/>
      <c r="E25"/>
      <c r="F25"/>
      <c r="G25"/>
    </row>
    <row r="26" spans="1:10" s="77" customFormat="1" x14ac:dyDescent="0.3">
      <c r="A26"/>
      <c r="B26"/>
      <c r="C26"/>
      <c r="D26"/>
      <c r="E26"/>
      <c r="F26"/>
      <c r="G26"/>
    </row>
    <row r="27" spans="1:10" s="77" customFormat="1" x14ac:dyDescent="0.3">
      <c r="A27"/>
      <c r="B27"/>
      <c r="C27"/>
      <c r="D27"/>
      <c r="E27"/>
      <c r="F27"/>
      <c r="G27"/>
    </row>
    <row r="28" spans="1:10" s="77" customFormat="1" x14ac:dyDescent="0.3">
      <c r="A28"/>
      <c r="B28"/>
      <c r="C28"/>
      <c r="D28"/>
      <c r="E28"/>
      <c r="F28"/>
      <c r="G28"/>
    </row>
    <row r="29" spans="1:10" s="77" customFormat="1" x14ac:dyDescent="0.3">
      <c r="A29"/>
      <c r="B29"/>
      <c r="C29"/>
      <c r="D29"/>
      <c r="E29"/>
      <c r="F29"/>
      <c r="G29"/>
    </row>
    <row r="30" spans="1:10" s="77" customFormat="1" x14ac:dyDescent="0.3">
      <c r="A30"/>
      <c r="B30"/>
      <c r="C30"/>
      <c r="D30"/>
      <c r="E30"/>
      <c r="F30"/>
      <c r="G30"/>
    </row>
    <row r="31" spans="1:10" s="77" customFormat="1" x14ac:dyDescent="0.3">
      <c r="A31"/>
      <c r="B31"/>
      <c r="C31"/>
      <c r="D31"/>
      <c r="E31"/>
      <c r="F31"/>
      <c r="G31"/>
    </row>
    <row r="32" spans="1:10" s="77" customFormat="1" x14ac:dyDescent="0.3">
      <c r="A32"/>
      <c r="B32"/>
      <c r="C32"/>
      <c r="D32"/>
      <c r="E32"/>
      <c r="F32"/>
      <c r="G32"/>
    </row>
    <row r="33" spans="1:7" s="77" customFormat="1" x14ac:dyDescent="0.3">
      <c r="A33"/>
      <c r="B33"/>
      <c r="C33"/>
      <c r="D33"/>
      <c r="E33"/>
      <c r="F33"/>
      <c r="G33"/>
    </row>
    <row r="34" spans="1:7" s="77" customFormat="1" x14ac:dyDescent="0.3">
      <c r="A34"/>
      <c r="B34"/>
      <c r="C34"/>
      <c r="D34"/>
      <c r="E34"/>
      <c r="F34"/>
      <c r="G34"/>
    </row>
    <row r="35" spans="1:7" s="77" customFormat="1" x14ac:dyDescent="0.3">
      <c r="A35"/>
      <c r="B35"/>
      <c r="C35"/>
      <c r="D35"/>
      <c r="E35"/>
      <c r="F35"/>
      <c r="G35"/>
    </row>
    <row r="36" spans="1:7" s="77" customFormat="1" x14ac:dyDescent="0.3">
      <c r="A36"/>
      <c r="B36"/>
      <c r="C36"/>
      <c r="D36"/>
      <c r="E36"/>
      <c r="F36"/>
      <c r="G36"/>
    </row>
    <row r="37" spans="1:7" s="77" customFormat="1" x14ac:dyDescent="0.3">
      <c r="A37"/>
      <c r="B37"/>
      <c r="C37"/>
      <c r="D37"/>
      <c r="E37"/>
      <c r="F37"/>
      <c r="G37"/>
    </row>
    <row r="38" spans="1:7" s="77" customFormat="1" x14ac:dyDescent="0.3">
      <c r="A38"/>
      <c r="B38"/>
      <c r="C38"/>
      <c r="D38"/>
      <c r="E38"/>
      <c r="F38"/>
      <c r="G38"/>
    </row>
    <row r="39" spans="1:7" s="77" customFormat="1" x14ac:dyDescent="0.3">
      <c r="A39"/>
      <c r="B39"/>
      <c r="C39"/>
      <c r="D39"/>
      <c r="E39"/>
      <c r="F39"/>
      <c r="G39"/>
    </row>
    <row r="40" spans="1:7" s="77" customFormat="1" x14ac:dyDescent="0.3">
      <c r="A40"/>
      <c r="B40"/>
      <c r="C40"/>
      <c r="D40"/>
      <c r="E40"/>
      <c r="F40"/>
      <c r="G40"/>
    </row>
    <row r="41" spans="1:7" s="77" customFormat="1" x14ac:dyDescent="0.3">
      <c r="A41"/>
      <c r="B41"/>
      <c r="C41"/>
      <c r="D41"/>
      <c r="E41"/>
      <c r="F41"/>
      <c r="G41"/>
    </row>
    <row r="42" spans="1:7" s="77" customFormat="1" x14ac:dyDescent="0.3">
      <c r="A42"/>
      <c r="B42"/>
      <c r="C42"/>
      <c r="D42"/>
      <c r="E42"/>
      <c r="F42"/>
      <c r="G42"/>
    </row>
    <row r="43" spans="1:7" s="77" customFormat="1" x14ac:dyDescent="0.3">
      <c r="A43"/>
      <c r="B43"/>
      <c r="C43"/>
      <c r="D43"/>
      <c r="E43"/>
      <c r="F43"/>
      <c r="G43"/>
    </row>
    <row r="44" spans="1:7" s="77" customFormat="1" x14ac:dyDescent="0.3">
      <c r="A44"/>
      <c r="B44"/>
      <c r="C44"/>
      <c r="D44"/>
      <c r="E44"/>
      <c r="F44"/>
      <c r="G44"/>
    </row>
    <row r="45" spans="1:7" s="77" customFormat="1" x14ac:dyDescent="0.3">
      <c r="A45"/>
      <c r="B45"/>
      <c r="C45"/>
      <c r="D45"/>
      <c r="E45"/>
      <c r="F45"/>
      <c r="G45"/>
    </row>
    <row r="46" spans="1:7" s="77" customFormat="1" x14ac:dyDescent="0.3">
      <c r="A46"/>
      <c r="B46"/>
      <c r="C46"/>
      <c r="D46"/>
      <c r="E46"/>
      <c r="F46"/>
      <c r="G46"/>
    </row>
    <row r="47" spans="1:7" s="77" customFormat="1" x14ac:dyDescent="0.3">
      <c r="A47"/>
      <c r="B47"/>
      <c r="C47"/>
      <c r="D47"/>
      <c r="E47"/>
      <c r="F47"/>
      <c r="G47"/>
    </row>
    <row r="48" spans="1:7" s="77" customFormat="1" x14ac:dyDescent="0.3"/>
    <row r="49" s="77" customFormat="1" x14ac:dyDescent="0.3"/>
    <row r="50" s="77" customFormat="1" x14ac:dyDescent="0.3"/>
    <row r="51" s="77" customFormat="1" x14ac:dyDescent="0.3"/>
    <row r="52" s="77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CACD-174A-45D8-A41A-2A1334078CBC}">
  <dimension ref="A1:AH5181"/>
  <sheetViews>
    <sheetView showGridLines="0" zoomScaleNormal="100" workbookViewId="0">
      <selection activeCell="I26" sqref="I26"/>
    </sheetView>
  </sheetViews>
  <sheetFormatPr defaultRowHeight="16.5" x14ac:dyDescent="0.3"/>
  <cols>
    <col min="1" max="1" width="11.375" customWidth="1"/>
    <col min="2" max="2" width="13" customWidth="1"/>
    <col min="3" max="4" width="11.375" customWidth="1"/>
    <col min="14" max="14" width="13.625" customWidth="1"/>
    <col min="15" max="15" width="9.75" customWidth="1"/>
    <col min="16" max="16" width="11.125" bestFit="1" customWidth="1"/>
    <col min="19" max="19" width="9.75" customWidth="1"/>
    <col min="29" max="31" width="9.125" style="15" bestFit="1" customWidth="1"/>
    <col min="32" max="32" width="13.125" style="15" customWidth="1"/>
    <col min="33" max="33" width="11.125" style="15" bestFit="1" customWidth="1"/>
    <col min="34" max="34" width="10.125" style="15" bestFit="1" customWidth="1"/>
  </cols>
  <sheetData>
    <row r="1" spans="1:34" x14ac:dyDescent="0.3">
      <c r="A1" s="18" t="s">
        <v>254</v>
      </c>
      <c r="B1" s="28"/>
      <c r="C1" s="28"/>
      <c r="D1" s="28"/>
      <c r="E1" s="28"/>
      <c r="F1" s="28"/>
      <c r="G1" s="28"/>
      <c r="H1" s="28"/>
      <c r="I1" s="28"/>
      <c r="J1" s="28"/>
      <c r="AC1"/>
      <c r="AD1"/>
      <c r="AE1"/>
      <c r="AF1"/>
      <c r="AG1"/>
      <c r="AH1"/>
    </row>
    <row r="2" spans="1:34" x14ac:dyDescent="0.3">
      <c r="A2" s="4" t="s">
        <v>5</v>
      </c>
      <c r="F2" t="s">
        <v>5</v>
      </c>
      <c r="O2" s="92"/>
      <c r="P2" s="7"/>
      <c r="Q2" s="7"/>
      <c r="R2" s="7"/>
      <c r="S2" s="92"/>
    </row>
    <row r="3" spans="1:34" x14ac:dyDescent="0.3">
      <c r="A3" t="s">
        <v>5</v>
      </c>
      <c r="O3" s="92"/>
      <c r="P3" s="7"/>
      <c r="Q3" s="7"/>
      <c r="R3" s="7"/>
      <c r="S3" s="92"/>
    </row>
    <row r="4" spans="1:34" x14ac:dyDescent="0.3">
      <c r="A4" s="4" t="s">
        <v>170</v>
      </c>
      <c r="B4" s="4" t="s">
        <v>230</v>
      </c>
      <c r="C4" t="s">
        <v>231</v>
      </c>
      <c r="D4" t="s">
        <v>230</v>
      </c>
      <c r="O4" s="92"/>
      <c r="P4" s="7"/>
      <c r="Q4" s="7"/>
      <c r="R4" s="7"/>
      <c r="S4" s="92"/>
    </row>
    <row r="5" spans="1:34" x14ac:dyDescent="0.3">
      <c r="A5" s="4">
        <v>60918.298320614944</v>
      </c>
      <c r="B5" s="4">
        <v>11.368110962197536</v>
      </c>
      <c r="C5" s="14">
        <v>46.039329511646471</v>
      </c>
      <c r="D5" s="14">
        <v>11.368110962197536</v>
      </c>
      <c r="O5" s="92"/>
      <c r="P5" s="7"/>
      <c r="Q5" s="7"/>
      <c r="R5" s="7"/>
      <c r="S5" s="92"/>
    </row>
    <row r="6" spans="1:34" x14ac:dyDescent="0.3">
      <c r="A6" s="4">
        <v>43579.979467761572</v>
      </c>
      <c r="B6" s="4">
        <v>10.412530620447596</v>
      </c>
      <c r="C6" s="14">
        <v>32.255601200321152</v>
      </c>
      <c r="D6" s="14">
        <v>0.45624231909776758</v>
      </c>
      <c r="O6" s="92"/>
      <c r="P6" s="7"/>
      <c r="Q6" s="7"/>
      <c r="R6" s="7"/>
      <c r="S6" s="92"/>
    </row>
    <row r="7" spans="1:34" x14ac:dyDescent="0.3">
      <c r="A7" s="4">
        <v>33313.761498452994</v>
      </c>
      <c r="B7" s="4">
        <v>4.481342292344535</v>
      </c>
      <c r="C7" s="14">
        <v>28.767760250098817</v>
      </c>
      <c r="D7" s="14">
        <v>0.96169219997748034</v>
      </c>
      <c r="O7" s="92"/>
      <c r="P7" s="7"/>
      <c r="Q7" s="7"/>
      <c r="R7" s="7"/>
      <c r="S7" s="92"/>
    </row>
    <row r="8" spans="1:34" x14ac:dyDescent="0.3">
      <c r="A8" s="4">
        <v>33055.198876604038</v>
      </c>
      <c r="B8" s="4">
        <v>0.36246150893963153</v>
      </c>
      <c r="C8" s="14">
        <v>27.812614687606779</v>
      </c>
      <c r="D8" s="14">
        <v>10.412530620447596</v>
      </c>
      <c r="O8" s="92"/>
      <c r="P8" s="7"/>
      <c r="Q8" s="7"/>
      <c r="R8" s="7"/>
      <c r="S8" s="92"/>
    </row>
    <row r="9" spans="1:34" x14ac:dyDescent="0.3">
      <c r="A9" s="4">
        <v>32835.810873262715</v>
      </c>
      <c r="B9" s="4">
        <v>0.13696052954408586</v>
      </c>
      <c r="C9" s="14">
        <v>18.981446309245793</v>
      </c>
      <c r="D9" s="14">
        <v>9.984167018973487</v>
      </c>
      <c r="O9" s="93"/>
      <c r="P9" s="7"/>
      <c r="Q9" s="7"/>
      <c r="R9" s="7"/>
      <c r="S9" s="93"/>
    </row>
    <row r="10" spans="1:34" x14ac:dyDescent="0.3">
      <c r="A10" s="4">
        <v>32792.488160883622</v>
      </c>
      <c r="B10" s="4">
        <v>9.984167018973487</v>
      </c>
      <c r="C10" s="14">
        <v>15.092595193969228</v>
      </c>
      <c r="D10" s="14">
        <v>0.38913299896477699</v>
      </c>
      <c r="O10" s="92"/>
      <c r="P10" s="7"/>
      <c r="Q10" s="7"/>
      <c r="R10" s="7"/>
      <c r="S10" s="92"/>
    </row>
    <row r="11" spans="1:34" x14ac:dyDescent="0.3">
      <c r="A11" s="4">
        <v>31763.536782202576</v>
      </c>
      <c r="B11" s="4">
        <v>8.9693934177090803E-2</v>
      </c>
      <c r="C11" s="14">
        <v>13.761727379504322</v>
      </c>
      <c r="D11" s="14">
        <v>0.97653325891832887</v>
      </c>
      <c r="O11" s="92"/>
      <c r="P11" s="7"/>
      <c r="Q11" s="7"/>
      <c r="R11" s="7"/>
      <c r="S11" s="92"/>
    </row>
    <row r="12" spans="1:34" x14ac:dyDescent="0.3">
      <c r="A12" s="4">
        <v>29328.315910381367</v>
      </c>
      <c r="B12" s="4">
        <v>7.720265385182816E-2</v>
      </c>
      <c r="C12" s="14">
        <v>13.563838723436703</v>
      </c>
      <c r="D12" s="14">
        <v>1.8120022227590415</v>
      </c>
      <c r="O12" s="92"/>
      <c r="P12" s="7"/>
      <c r="Q12" s="7"/>
      <c r="R12" s="7"/>
      <c r="S12" s="92"/>
    </row>
    <row r="13" spans="1:34" x14ac:dyDescent="0.3">
      <c r="A13" s="4">
        <v>27996.338157411352</v>
      </c>
      <c r="B13" s="4">
        <v>5.1251563098369896E-2</v>
      </c>
      <c r="C13" s="14">
        <v>13.449329891137102</v>
      </c>
      <c r="D13" s="14">
        <v>1.86124729480617</v>
      </c>
      <c r="O13" s="92"/>
      <c r="P13" s="7"/>
      <c r="Q13" s="7"/>
      <c r="R13" s="7"/>
      <c r="S13" s="92"/>
    </row>
    <row r="14" spans="1:34" x14ac:dyDescent="0.3">
      <c r="A14" s="4">
        <v>27789.283714052945</v>
      </c>
      <c r="B14" s="4">
        <v>4.9196043881173247E-2</v>
      </c>
      <c r="C14" s="14">
        <v>11.591442529723654</v>
      </c>
      <c r="D14" s="14">
        <v>1.1242074030701699</v>
      </c>
      <c r="O14" s="92"/>
      <c r="P14" s="7"/>
      <c r="Q14" s="7"/>
      <c r="R14" s="7"/>
      <c r="S14" s="92"/>
    </row>
    <row r="15" spans="1:34" x14ac:dyDescent="0.3">
      <c r="A15" s="4">
        <v>27736.753823206622</v>
      </c>
      <c r="B15" s="4">
        <v>6.090094748726823E-2</v>
      </c>
      <c r="C15" s="14">
        <v>10.50771070001983</v>
      </c>
      <c r="D15" s="14">
        <v>1.3861755137301619</v>
      </c>
      <c r="O15" s="92"/>
      <c r="P15" s="7"/>
      <c r="Q15" s="7"/>
      <c r="R15" s="7"/>
      <c r="S15" s="92"/>
    </row>
    <row r="16" spans="1:34" x14ac:dyDescent="0.3">
      <c r="A16" s="4">
        <v>27579.968805932116</v>
      </c>
      <c r="B16" s="4">
        <v>0.72821812250598694</v>
      </c>
      <c r="C16" s="14">
        <v>10.463037402112519</v>
      </c>
      <c r="D16" s="14">
        <v>4.8533570802675091E-2</v>
      </c>
      <c r="O16" s="92"/>
      <c r="P16" s="7"/>
      <c r="Q16" s="7"/>
      <c r="R16" s="7"/>
      <c r="S16" s="92"/>
    </row>
    <row r="17" spans="1:19" x14ac:dyDescent="0.3">
      <c r="A17" s="4">
        <v>27323.82763635624</v>
      </c>
      <c r="B17" s="4">
        <v>8.8528587474803619E-2</v>
      </c>
      <c r="C17" s="14">
        <v>9.6518839347985708</v>
      </c>
      <c r="D17" s="14">
        <v>0.17062747337473627</v>
      </c>
      <c r="O17" s="92"/>
      <c r="P17" s="7"/>
      <c r="Q17" s="7"/>
      <c r="R17" s="7"/>
      <c r="S17" s="92"/>
    </row>
    <row r="18" spans="1:19" x14ac:dyDescent="0.3">
      <c r="A18" s="4">
        <v>27305.783712739278</v>
      </c>
      <c r="B18" s="4">
        <v>0.10432937203400899</v>
      </c>
      <c r="C18" s="14">
        <v>8.9923951904976782</v>
      </c>
      <c r="D18" s="14">
        <v>0.73578452306201725</v>
      </c>
      <c r="O18" s="92"/>
      <c r="P18" s="7"/>
      <c r="Q18" s="7"/>
      <c r="R18" s="7"/>
      <c r="S18" s="92"/>
    </row>
    <row r="19" spans="1:19" x14ac:dyDescent="0.3">
      <c r="A19" s="4">
        <v>27279.986435784522</v>
      </c>
      <c r="B19" s="4">
        <v>0.94899013249648989</v>
      </c>
      <c r="C19" s="14">
        <v>8.8985245799196839</v>
      </c>
      <c r="D19" s="14">
        <v>0.15283026624859111</v>
      </c>
      <c r="O19" s="92"/>
      <c r="P19" s="7"/>
      <c r="Q19" s="7"/>
      <c r="R19" s="7"/>
      <c r="S19" s="92"/>
    </row>
    <row r="20" spans="1:19" x14ac:dyDescent="0.3">
      <c r="A20" s="4">
        <v>27174.368561173702</v>
      </c>
      <c r="B20" s="4">
        <v>7.9099184270785383E-2</v>
      </c>
      <c r="C20" s="14">
        <v>8.844650983839669</v>
      </c>
      <c r="D20" s="14">
        <v>1.55206381328245</v>
      </c>
      <c r="O20" s="92"/>
      <c r="P20" s="7"/>
      <c r="Q20" s="7"/>
      <c r="R20" s="7"/>
      <c r="S20" s="92"/>
    </row>
    <row r="21" spans="1:19" x14ac:dyDescent="0.3">
      <c r="A21" s="4">
        <v>26918.923099962736</v>
      </c>
      <c r="B21" s="4">
        <v>0.52062653102237988</v>
      </c>
      <c r="C21" s="14">
        <v>8.831600617849281</v>
      </c>
      <c r="D21" s="14">
        <v>0.99244735020223451</v>
      </c>
      <c r="O21" s="92"/>
      <c r="P21" s="7"/>
      <c r="Q21" s="7"/>
      <c r="R21" s="7"/>
      <c r="S21" s="92"/>
    </row>
    <row r="22" spans="1:19" x14ac:dyDescent="0.3">
      <c r="A22" s="4">
        <v>26570.208751532526</v>
      </c>
      <c r="B22" s="4">
        <v>9.0763623992064196E-2</v>
      </c>
      <c r="C22" s="14">
        <v>8.0534179654704925</v>
      </c>
      <c r="D22" s="14">
        <v>1.4799384847735793</v>
      </c>
      <c r="F22" s="4" t="s">
        <v>232</v>
      </c>
      <c r="G22" s="4"/>
      <c r="H22" s="4"/>
      <c r="I22" s="4"/>
      <c r="O22" s="92"/>
      <c r="P22" s="7"/>
      <c r="Q22" s="7"/>
      <c r="R22" s="7"/>
      <c r="S22" s="92"/>
    </row>
    <row r="23" spans="1:19" x14ac:dyDescent="0.3">
      <c r="A23" s="4">
        <v>26437.682925438479</v>
      </c>
      <c r="B23" s="4">
        <v>0.50415100788876022</v>
      </c>
      <c r="C23" s="14">
        <v>7.5246521247594744</v>
      </c>
      <c r="D23" s="14">
        <v>0.10687403393474398</v>
      </c>
      <c r="F23" s="4" t="s">
        <v>233</v>
      </c>
      <c r="G23" s="4"/>
      <c r="H23" s="4"/>
      <c r="I23" s="4"/>
      <c r="O23" s="92"/>
      <c r="P23" s="7"/>
      <c r="Q23" s="7"/>
      <c r="R23" s="7"/>
      <c r="S23" s="92"/>
    </row>
    <row r="24" spans="1:19" x14ac:dyDescent="0.3">
      <c r="A24" s="4">
        <v>26284.896307860072</v>
      </c>
      <c r="B24" s="4">
        <v>0.97535096951028122</v>
      </c>
      <c r="C24" s="14">
        <v>7.4575322695844894</v>
      </c>
      <c r="D24" s="14">
        <v>4.481342292344535</v>
      </c>
      <c r="E24" s="4"/>
      <c r="F24" s="4"/>
      <c r="G24" s="4"/>
      <c r="H24" s="4"/>
      <c r="I24" s="4"/>
      <c r="O24" s="92"/>
      <c r="P24" s="7"/>
      <c r="Q24" s="7"/>
      <c r="R24" s="7"/>
      <c r="S24" s="92"/>
    </row>
    <row r="25" spans="1:19" x14ac:dyDescent="0.3">
      <c r="A25" s="4">
        <v>26241.871157153088</v>
      </c>
      <c r="B25" s="4">
        <v>0.5107412171422081</v>
      </c>
      <c r="C25" s="14">
        <v>7.4020772777625243</v>
      </c>
      <c r="D25" s="14">
        <v>7.9634104490937052E-2</v>
      </c>
      <c r="O25" s="92"/>
      <c r="P25" s="7"/>
      <c r="Q25" s="7"/>
      <c r="R25" s="7"/>
      <c r="S25" s="92"/>
    </row>
    <row r="26" spans="1:19" x14ac:dyDescent="0.3">
      <c r="A26" s="4">
        <v>26158.972204450478</v>
      </c>
      <c r="B26" s="4">
        <v>0.81389084280080892</v>
      </c>
      <c r="C26" s="14">
        <v>7.3778019422227459</v>
      </c>
      <c r="D26" s="14">
        <v>0.6367486894315465</v>
      </c>
      <c r="O26" s="92"/>
      <c r="P26" s="7"/>
      <c r="Q26" s="7"/>
      <c r="R26" s="7"/>
      <c r="S26" s="92"/>
    </row>
    <row r="27" spans="1:19" x14ac:dyDescent="0.3">
      <c r="A27" s="4">
        <v>26112.022033295016</v>
      </c>
      <c r="B27" s="4">
        <v>0.58982372818358231</v>
      </c>
      <c r="C27" s="14">
        <v>7.2356991167200952</v>
      </c>
      <c r="D27" s="14">
        <v>0.11612631468829954</v>
      </c>
      <c r="O27" s="92"/>
      <c r="P27" s="7"/>
      <c r="Q27" s="7"/>
      <c r="R27" s="7"/>
      <c r="S27" s="92"/>
    </row>
    <row r="28" spans="1:19" x14ac:dyDescent="0.3">
      <c r="A28" s="4">
        <v>25430.242051780438</v>
      </c>
      <c r="B28" s="4">
        <v>5.0146648614936826E-2</v>
      </c>
      <c r="C28" s="14">
        <v>7.1782520120191124</v>
      </c>
      <c r="D28" s="14">
        <v>9.7798183373207642E-2</v>
      </c>
      <c r="O28" s="92"/>
      <c r="P28" s="7"/>
      <c r="Q28" s="7"/>
      <c r="R28" s="7"/>
      <c r="S28" s="92"/>
    </row>
    <row r="29" spans="1:19" x14ac:dyDescent="0.3">
      <c r="A29" s="4">
        <v>25029.473407791294</v>
      </c>
      <c r="B29" s="4">
        <v>4.1897189426702147E-2</v>
      </c>
      <c r="C29" s="14">
        <v>6.5098480455277734</v>
      </c>
      <c r="D29" s="14">
        <v>7.6168520409311408E-2</v>
      </c>
      <c r="O29" s="92"/>
      <c r="P29" s="7"/>
      <c r="Q29" s="7"/>
      <c r="R29" s="7"/>
      <c r="S29" s="92"/>
    </row>
    <row r="30" spans="1:19" x14ac:dyDescent="0.3">
      <c r="A30" s="4">
        <v>24834.600441958981</v>
      </c>
      <c r="B30" s="4">
        <v>5.1288995486929473E-2</v>
      </c>
      <c r="C30" s="14">
        <v>6.2985586212401188</v>
      </c>
      <c r="D30" s="14">
        <v>8.3442056135352133E-2</v>
      </c>
      <c r="O30" s="92"/>
      <c r="P30" s="7"/>
      <c r="Q30" s="7"/>
      <c r="R30" s="7"/>
      <c r="S30" s="92"/>
    </row>
    <row r="31" spans="1:19" x14ac:dyDescent="0.3">
      <c r="A31" s="4">
        <v>24701.279907154818</v>
      </c>
      <c r="B31" s="4">
        <v>4.805478439370741E-2</v>
      </c>
      <c r="C31" s="14">
        <v>6.1005897293559519</v>
      </c>
      <c r="D31" s="14">
        <v>8.4775901059275308E-2</v>
      </c>
      <c r="O31" s="92"/>
      <c r="P31" s="7"/>
      <c r="Q31" s="7"/>
      <c r="R31" s="7"/>
      <c r="S31" s="92"/>
    </row>
    <row r="32" spans="1:19" x14ac:dyDescent="0.3">
      <c r="A32" s="4">
        <v>24643.926851769942</v>
      </c>
      <c r="B32" s="4">
        <v>1.028072643537864</v>
      </c>
      <c r="C32" s="14">
        <v>6.0783619648400098</v>
      </c>
      <c r="D32" s="14">
        <v>1.3710086118492095</v>
      </c>
      <c r="O32" s="92"/>
      <c r="P32" s="7"/>
      <c r="Q32" s="7"/>
      <c r="R32" s="7"/>
      <c r="S32" s="92"/>
    </row>
    <row r="33" spans="1:19" x14ac:dyDescent="0.3">
      <c r="A33" s="4">
        <v>24628.441912966769</v>
      </c>
      <c r="B33" s="4">
        <v>6.7084606731870874E-2</v>
      </c>
      <c r="C33" s="14">
        <v>6.0098379593112501</v>
      </c>
      <c r="D33" s="14">
        <v>0.29871478748045927</v>
      </c>
      <c r="O33" s="92"/>
      <c r="P33" s="7"/>
      <c r="Q33" s="7"/>
      <c r="R33" s="7"/>
      <c r="S33" s="92"/>
    </row>
    <row r="34" spans="1:19" x14ac:dyDescent="0.3">
      <c r="A34" s="4">
        <v>24517.399016483276</v>
      </c>
      <c r="B34" s="4">
        <v>8.9632645231033745E-2</v>
      </c>
      <c r="C34" s="14">
        <v>6.0095361609440641</v>
      </c>
      <c r="D34" s="14">
        <v>0.91090619115710669</v>
      </c>
      <c r="O34" s="92"/>
      <c r="P34" s="7"/>
      <c r="Q34" s="7"/>
      <c r="R34" s="7"/>
      <c r="S34" s="92"/>
    </row>
    <row r="35" spans="1:19" x14ac:dyDescent="0.3">
      <c r="A35" s="4">
        <v>24260.703848301735</v>
      </c>
      <c r="B35" s="4">
        <v>9.5766548395772866E-2</v>
      </c>
      <c r="C35" s="14">
        <v>5.5024564594468268</v>
      </c>
      <c r="D35" s="14">
        <v>9.8935617762852993E-2</v>
      </c>
      <c r="O35" s="92"/>
      <c r="P35" s="7"/>
      <c r="Q35" s="7"/>
      <c r="R35" s="7"/>
      <c r="S35" s="92"/>
    </row>
    <row r="36" spans="1:19" x14ac:dyDescent="0.3">
      <c r="A36" s="4">
        <v>24203.672172323564</v>
      </c>
      <c r="B36" s="4">
        <v>5.8348164030852676E-2</v>
      </c>
      <c r="C36" s="14">
        <v>5.3733838926154398</v>
      </c>
      <c r="D36" s="14">
        <v>0.16781753354301115</v>
      </c>
      <c r="O36" s="92"/>
      <c r="P36" s="7"/>
      <c r="Q36" s="7"/>
      <c r="R36" s="7"/>
      <c r="S36" s="92"/>
    </row>
    <row r="37" spans="1:19" x14ac:dyDescent="0.3">
      <c r="A37" s="4">
        <v>24185.097747747692</v>
      </c>
      <c r="B37" s="4">
        <v>6.450506702588632E-2</v>
      </c>
      <c r="C37" s="14">
        <v>4.8082717048895596</v>
      </c>
      <c r="D37" s="14">
        <v>0.36246150893963153</v>
      </c>
      <c r="O37" s="92"/>
      <c r="P37" s="7"/>
      <c r="Q37" s="7"/>
      <c r="R37" s="7"/>
      <c r="S37" s="92"/>
    </row>
    <row r="38" spans="1:19" x14ac:dyDescent="0.3">
      <c r="A38" s="4">
        <v>24131.709542331057</v>
      </c>
      <c r="B38" s="4">
        <v>0.71833280862581528</v>
      </c>
      <c r="C38" s="14">
        <v>4.5849812205109526</v>
      </c>
      <c r="D38" s="14">
        <v>0.91927518998779667</v>
      </c>
      <c r="O38" s="92"/>
      <c r="P38" s="7"/>
      <c r="Q38" s="7"/>
      <c r="R38" s="7"/>
      <c r="S38" s="92"/>
    </row>
    <row r="39" spans="1:19" x14ac:dyDescent="0.3">
      <c r="A39" s="4">
        <v>24123.374521473797</v>
      </c>
      <c r="B39" s="4">
        <v>0.27626536127485446</v>
      </c>
      <c r="C39" s="14">
        <v>4.3656307042213038</v>
      </c>
      <c r="D39" s="14">
        <v>5.2458325768658463E-2</v>
      </c>
      <c r="O39" s="92"/>
      <c r="P39" s="7"/>
      <c r="Q39" s="7"/>
      <c r="R39" s="7"/>
      <c r="S39" s="92"/>
    </row>
    <row r="40" spans="1:19" x14ac:dyDescent="0.3">
      <c r="A40" s="4">
        <v>23912.371440544903</v>
      </c>
      <c r="B40" s="4">
        <v>5.6048708218139648E-2</v>
      </c>
      <c r="C40" s="14">
        <v>4.0991461854863154</v>
      </c>
      <c r="D40" s="14">
        <v>0.56783397573107708</v>
      </c>
      <c r="O40" s="92"/>
      <c r="P40" s="7"/>
      <c r="Q40" s="7"/>
      <c r="R40" s="7"/>
      <c r="S40" s="92"/>
    </row>
    <row r="41" spans="1:19" x14ac:dyDescent="0.3">
      <c r="A41" s="4">
        <v>23572.882526167283</v>
      </c>
      <c r="B41" s="4">
        <v>5.18855082775053E-2</v>
      </c>
      <c r="C41" s="14">
        <v>3.9700717678551962</v>
      </c>
      <c r="D41" s="14">
        <v>0.81772384383322261</v>
      </c>
      <c r="O41" s="92"/>
      <c r="P41" s="7"/>
      <c r="Q41" s="7"/>
      <c r="R41" s="7"/>
      <c r="S41" s="92"/>
    </row>
    <row r="42" spans="1:19" x14ac:dyDescent="0.3">
      <c r="A42" s="4">
        <v>23563.821341281709</v>
      </c>
      <c r="B42" s="4">
        <v>0.42836360147411001</v>
      </c>
      <c r="C42" s="14">
        <v>3.7826060537668944</v>
      </c>
      <c r="D42" s="14">
        <v>0.1085733683269634</v>
      </c>
      <c r="O42" s="92"/>
      <c r="P42" s="7"/>
      <c r="Q42" s="7"/>
      <c r="R42" s="7"/>
      <c r="S42" s="92"/>
    </row>
    <row r="43" spans="1:19" x14ac:dyDescent="0.3">
      <c r="A43" s="4">
        <v>23554.574539961042</v>
      </c>
      <c r="B43" s="4">
        <v>0.38552724132669902</v>
      </c>
      <c r="C43" s="14">
        <v>3.5756384953602076</v>
      </c>
      <c r="D43" s="14">
        <v>0.21438065304514664</v>
      </c>
      <c r="O43" s="92"/>
      <c r="P43" s="7"/>
      <c r="Q43" s="7"/>
      <c r="R43" s="7"/>
      <c r="S43" s="92"/>
    </row>
    <row r="44" spans="1:19" x14ac:dyDescent="0.3">
      <c r="A44" s="4">
        <v>23505.92927105723</v>
      </c>
      <c r="B44" s="4">
        <v>0.77764469190684582</v>
      </c>
      <c r="C44" s="14">
        <v>3.2411324438659288</v>
      </c>
      <c r="D44" s="14">
        <v>0.12936391974726391</v>
      </c>
      <c r="O44" s="92"/>
      <c r="P44" s="7"/>
      <c r="Q44" s="7"/>
      <c r="R44" s="7"/>
      <c r="S44" s="92"/>
    </row>
    <row r="45" spans="1:19" x14ac:dyDescent="0.3">
      <c r="A45" s="4">
        <v>23116.211558344137</v>
      </c>
      <c r="B45" s="4">
        <v>3.9945597809432368E-2</v>
      </c>
      <c r="C45" s="14">
        <v>3.1561561637560693</v>
      </c>
      <c r="D45" s="14">
        <v>0.39723081805588195</v>
      </c>
      <c r="O45" s="92"/>
      <c r="P45" s="7"/>
      <c r="Q45" s="7"/>
      <c r="R45" s="7"/>
      <c r="S45" s="92"/>
    </row>
    <row r="46" spans="1:19" x14ac:dyDescent="0.3">
      <c r="A46" s="4">
        <v>22912.584481017675</v>
      </c>
      <c r="B46" s="4">
        <v>8.7257105452489672E-2</v>
      </c>
      <c r="C46" s="14">
        <v>3.0785797549791152</v>
      </c>
      <c r="D46" s="14">
        <v>0.66609824142778851</v>
      </c>
      <c r="O46" s="92"/>
      <c r="P46" s="7"/>
      <c r="Q46" s="7"/>
      <c r="R46" s="7"/>
      <c r="S46" s="92"/>
    </row>
    <row r="47" spans="1:19" x14ac:dyDescent="0.3">
      <c r="A47" s="4">
        <v>22722.786974034683</v>
      </c>
      <c r="B47" s="4">
        <v>6.3329077135654818E-2</v>
      </c>
      <c r="C47" s="14">
        <v>2.6133145044170392</v>
      </c>
      <c r="D47" s="14">
        <v>8.6137957221167377E-2</v>
      </c>
      <c r="O47" s="92"/>
      <c r="P47" s="7"/>
      <c r="Q47" s="7"/>
      <c r="R47" s="7"/>
      <c r="S47" s="92"/>
    </row>
    <row r="48" spans="1:19" x14ac:dyDescent="0.3">
      <c r="A48" s="4">
        <v>22188.985124152867</v>
      </c>
      <c r="B48" s="4">
        <v>0.3328055672991162</v>
      </c>
      <c r="C48" s="14">
        <v>2.4382717954098037</v>
      </c>
      <c r="D48" s="14">
        <v>9.1631169054449929E-2</v>
      </c>
      <c r="O48" s="92"/>
      <c r="P48" s="7"/>
      <c r="Q48" s="7"/>
      <c r="R48" s="7"/>
      <c r="S48" s="92"/>
    </row>
    <row r="49" spans="1:19" x14ac:dyDescent="0.3">
      <c r="A49" s="4">
        <v>21981.564903377996</v>
      </c>
      <c r="B49" s="4">
        <v>5.6939902215483403E-2</v>
      </c>
      <c r="C49" s="14">
        <v>2.2909265388279976</v>
      </c>
      <c r="D49" s="14">
        <v>0.48673439481611708</v>
      </c>
      <c r="O49" s="92"/>
      <c r="P49" s="7"/>
      <c r="Q49" s="7"/>
      <c r="R49" s="7"/>
      <c r="S49" s="92"/>
    </row>
    <row r="50" spans="1:19" x14ac:dyDescent="0.3">
      <c r="A50" s="4">
        <v>21935.972053282083</v>
      </c>
      <c r="B50" s="4">
        <v>4.1763078668394481E-2</v>
      </c>
      <c r="C50" s="14">
        <v>2.1153081367182698</v>
      </c>
      <c r="D50" s="14">
        <v>0.34758004453087993</v>
      </c>
      <c r="O50" s="92"/>
      <c r="P50" s="7"/>
      <c r="Q50" s="7"/>
      <c r="R50" s="7"/>
      <c r="S50" s="92"/>
    </row>
    <row r="51" spans="1:19" x14ac:dyDescent="0.3">
      <c r="A51" s="4">
        <v>21244.531714491346</v>
      </c>
      <c r="B51" s="4">
        <v>8.9483376991443153E-2</v>
      </c>
      <c r="C51" s="14">
        <v>1.8954076260591999</v>
      </c>
      <c r="D51" s="14">
        <v>0.34789432651823043</v>
      </c>
      <c r="O51" s="92"/>
      <c r="P51" s="7"/>
      <c r="Q51" s="7"/>
      <c r="R51" s="7"/>
      <c r="S51" s="92"/>
    </row>
    <row r="52" spans="1:19" x14ac:dyDescent="0.3">
      <c r="A52" s="4">
        <v>20752.83318815826</v>
      </c>
      <c r="B52" s="4">
        <v>0.48108527550169272</v>
      </c>
      <c r="C52" s="14">
        <v>1.7885168630541779</v>
      </c>
      <c r="D52" s="14">
        <v>0.53093235701120833</v>
      </c>
      <c r="O52" s="92"/>
      <c r="P52" s="7"/>
      <c r="Q52" s="7"/>
      <c r="R52" s="7"/>
      <c r="S52" s="92"/>
    </row>
    <row r="53" spans="1:19" x14ac:dyDescent="0.3">
      <c r="A53" s="4">
        <v>20682.526536163583</v>
      </c>
      <c r="B53" s="4">
        <v>0.29779320243053731</v>
      </c>
      <c r="C53" s="14">
        <v>1.441504142460174</v>
      </c>
      <c r="D53" s="14">
        <v>7.3305111171101847E-2</v>
      </c>
      <c r="O53" s="92"/>
      <c r="P53" s="7"/>
      <c r="Q53" s="7"/>
      <c r="R53" s="7"/>
      <c r="S53" s="92"/>
    </row>
    <row r="54" spans="1:19" x14ac:dyDescent="0.3">
      <c r="A54" s="4">
        <v>20457.122040711612</v>
      </c>
      <c r="B54" s="4">
        <v>5.8436143324386194E-2</v>
      </c>
      <c r="C54" s="14">
        <v>1.3203704249187345</v>
      </c>
      <c r="D54" s="14">
        <v>0.5289955204374247</v>
      </c>
      <c r="O54" s="92"/>
      <c r="P54" s="7"/>
      <c r="Q54" s="7"/>
      <c r="R54" s="7"/>
      <c r="S54" s="92"/>
    </row>
    <row r="55" spans="1:19" x14ac:dyDescent="0.3">
      <c r="A55" s="4">
        <v>20391.886178097884</v>
      </c>
      <c r="B55" s="4">
        <v>9.2966434386075408E-2</v>
      </c>
      <c r="C55" s="14">
        <v>1.2066500888407932</v>
      </c>
      <c r="D55" s="14">
        <v>0.17366140666605842</v>
      </c>
      <c r="O55" s="92"/>
      <c r="P55" s="7"/>
      <c r="Q55" s="7"/>
      <c r="R55" s="7"/>
      <c r="S55" s="92"/>
    </row>
    <row r="56" spans="1:19" x14ac:dyDescent="0.3">
      <c r="A56" s="4">
        <v>20233.47897591507</v>
      </c>
      <c r="B56" s="4">
        <v>0.20407578074898525</v>
      </c>
      <c r="C56" s="14">
        <v>0.92435252121555078</v>
      </c>
      <c r="D56" s="14">
        <v>0.11125865092899971</v>
      </c>
      <c r="O56" s="92"/>
      <c r="P56" s="7"/>
      <c r="Q56" s="7"/>
      <c r="R56" s="7"/>
      <c r="S56" s="92"/>
    </row>
    <row r="57" spans="1:19" x14ac:dyDescent="0.3">
      <c r="A57" s="4">
        <v>20225.623226508229</v>
      </c>
      <c r="B57" s="4">
        <v>0.27742487564195234</v>
      </c>
      <c r="C57" s="14">
        <v>0.92231517102499516</v>
      </c>
      <c r="D57" s="14">
        <v>0.21762708167457748</v>
      </c>
      <c r="O57" s="92"/>
      <c r="P57" s="7"/>
      <c r="Q57" s="7"/>
      <c r="R57" s="7"/>
      <c r="S57" s="92"/>
    </row>
    <row r="58" spans="1:19" x14ac:dyDescent="0.3">
      <c r="A58" s="4">
        <v>20039.096613782385</v>
      </c>
      <c r="B58" s="4">
        <v>0.10925601476560898</v>
      </c>
      <c r="C58" s="14">
        <v>0.23496678571764484</v>
      </c>
      <c r="D58" s="14">
        <v>7.3482860819685317E-2</v>
      </c>
      <c r="O58" s="92"/>
      <c r="P58" s="7"/>
      <c r="Q58" s="7"/>
      <c r="R58" s="7"/>
      <c r="S58" s="92"/>
    </row>
    <row r="59" spans="1:19" x14ac:dyDescent="0.3">
      <c r="A59" s="4">
        <v>19966.142929493075</v>
      </c>
      <c r="B59" s="4">
        <v>0.47779017087496883</v>
      </c>
      <c r="C59" s="14">
        <v>0.23496678571764484</v>
      </c>
      <c r="D59" s="14">
        <v>7.3482860819685317E-2</v>
      </c>
      <c r="O59" s="92"/>
      <c r="P59" s="7"/>
      <c r="Q59" s="7"/>
      <c r="R59" s="7"/>
      <c r="S59" s="92"/>
    </row>
    <row r="60" spans="1:19" x14ac:dyDescent="0.3">
      <c r="A60" s="4">
        <v>19952.698143588339</v>
      </c>
      <c r="B60" s="4">
        <v>0.2083225774939996</v>
      </c>
      <c r="C60" s="4"/>
      <c r="O60" s="92"/>
      <c r="P60" s="7"/>
      <c r="Q60" s="7"/>
      <c r="R60" s="7"/>
      <c r="S60" s="92"/>
    </row>
    <row r="61" spans="1:19" x14ac:dyDescent="0.3">
      <c r="A61" s="4">
        <v>19929.84693877551</v>
      </c>
      <c r="B61" s="4">
        <v>0.43495381072755784</v>
      </c>
      <c r="C61" s="4"/>
      <c r="O61" s="92"/>
      <c r="P61" s="7"/>
      <c r="Q61" s="7"/>
      <c r="R61" s="7"/>
      <c r="S61" s="92"/>
    </row>
    <row r="62" spans="1:19" x14ac:dyDescent="0.3">
      <c r="A62" s="4">
        <v>19914.947513107036</v>
      </c>
      <c r="B62" s="4">
        <v>3.8537138287785495E-2</v>
      </c>
      <c r="C62" s="4"/>
      <c r="O62" s="92"/>
      <c r="P62" s="7"/>
      <c r="Q62" s="7"/>
      <c r="R62" s="7"/>
      <c r="S62" s="92"/>
    </row>
    <row r="63" spans="1:19" x14ac:dyDescent="0.3">
      <c r="A63" s="4">
        <v>19803.806133821283</v>
      </c>
      <c r="B63" s="4">
        <v>0.18244869104194547</v>
      </c>
      <c r="C63" s="4"/>
      <c r="O63" s="92"/>
      <c r="P63" s="7"/>
      <c r="Q63" s="7"/>
      <c r="R63" s="7"/>
      <c r="S63" s="92"/>
    </row>
    <row r="64" spans="1:19" x14ac:dyDescent="0.3">
      <c r="A64" s="4">
        <v>19788.955178790722</v>
      </c>
      <c r="B64" s="4">
        <v>7.640846773469516E-2</v>
      </c>
      <c r="C64" s="4"/>
      <c r="O64" s="92"/>
      <c r="P64" s="7"/>
      <c r="Q64" s="7"/>
      <c r="R64" s="7"/>
      <c r="S64" s="92"/>
    </row>
    <row r="65" spans="1:19" x14ac:dyDescent="0.3">
      <c r="A65" s="4">
        <v>19259.215884636931</v>
      </c>
      <c r="B65" s="4">
        <v>5.9932648041659133E-2</v>
      </c>
      <c r="C65" s="4"/>
      <c r="O65" s="92"/>
      <c r="P65" s="7"/>
      <c r="Q65" s="7"/>
      <c r="R65" s="7"/>
      <c r="S65" s="92"/>
    </row>
    <row r="66" spans="1:19" x14ac:dyDescent="0.3">
      <c r="A66" s="4">
        <v>18911.963367307202</v>
      </c>
      <c r="B66" s="4">
        <v>0.27844062459418623</v>
      </c>
      <c r="C66" s="4"/>
      <c r="O66" s="92"/>
      <c r="P66" s="7"/>
      <c r="Q66" s="7"/>
      <c r="R66" s="7"/>
      <c r="S66" s="92"/>
    </row>
    <row r="67" spans="1:19" x14ac:dyDescent="0.3">
      <c r="A67" s="4">
        <v>18639.911273890277</v>
      </c>
      <c r="B67" s="4">
        <v>7.1439977174335756E-2</v>
      </c>
      <c r="C67" s="4"/>
      <c r="O67" s="92"/>
      <c r="P67" s="7"/>
      <c r="Q67" s="7"/>
      <c r="R67" s="7"/>
      <c r="S67" s="92"/>
    </row>
    <row r="68" spans="1:19" x14ac:dyDescent="0.3">
      <c r="A68" s="4">
        <v>18558.36007583798</v>
      </c>
      <c r="B68" s="4">
        <v>0.1566571163034669</v>
      </c>
      <c r="C68" s="4"/>
      <c r="O68" s="92"/>
      <c r="P68" s="7"/>
      <c r="Q68" s="7"/>
      <c r="R68" s="7"/>
      <c r="S68" s="92"/>
    </row>
    <row r="69" spans="1:19" x14ac:dyDescent="0.3">
      <c r="A69" s="4">
        <v>18551.664756236911</v>
      </c>
      <c r="B69" s="4">
        <v>0.13673754981399544</v>
      </c>
      <c r="C69" s="4"/>
      <c r="O69" s="92"/>
      <c r="P69" s="7"/>
      <c r="Q69" s="7"/>
      <c r="R69" s="7"/>
      <c r="S69" s="92"/>
    </row>
    <row r="70" spans="1:19" x14ac:dyDescent="0.3">
      <c r="A70" s="4">
        <v>18339.661544613889</v>
      </c>
      <c r="B70" s="4">
        <v>0.11242916757009785</v>
      </c>
      <c r="C70" s="4"/>
      <c r="O70" s="92"/>
      <c r="P70" s="7"/>
      <c r="Q70" s="7"/>
      <c r="R70" s="7"/>
      <c r="S70" s="92"/>
    </row>
    <row r="71" spans="1:19" x14ac:dyDescent="0.3">
      <c r="A71" s="4">
        <v>18333.542761443528</v>
      </c>
      <c r="B71" s="4">
        <v>0.87979293533528746</v>
      </c>
      <c r="C71" s="4"/>
      <c r="O71" s="92"/>
      <c r="P71" s="7"/>
      <c r="Q71" s="7"/>
      <c r="R71" s="7"/>
      <c r="S71" s="92"/>
    </row>
    <row r="72" spans="1:19" x14ac:dyDescent="0.3">
      <c r="A72" s="4">
        <v>18307.973901573285</v>
      </c>
      <c r="B72" s="4">
        <v>7.1619725131723544E-2</v>
      </c>
      <c r="C72" s="4"/>
      <c r="O72" s="92"/>
      <c r="P72" s="7"/>
      <c r="Q72" s="7"/>
      <c r="R72" s="7"/>
      <c r="S72" s="92"/>
    </row>
    <row r="73" spans="1:19" x14ac:dyDescent="0.3">
      <c r="A73" s="4">
        <v>18224.61682733463</v>
      </c>
      <c r="B73" s="4">
        <v>6.9800563769401802E-2</v>
      </c>
      <c r="C73" s="4"/>
      <c r="O73" s="92"/>
      <c r="P73" s="7"/>
      <c r="Q73" s="7"/>
      <c r="R73" s="7"/>
      <c r="S73" s="92"/>
    </row>
    <row r="74" spans="1:19" x14ac:dyDescent="0.3">
      <c r="A74" s="4">
        <v>18175.192661541023</v>
      </c>
      <c r="B74" s="4">
        <v>0.6656111345982324</v>
      </c>
      <c r="C74" s="4"/>
      <c r="O74" s="92"/>
      <c r="P74" s="7"/>
      <c r="Q74" s="7"/>
      <c r="R74" s="7"/>
      <c r="S74" s="92"/>
    </row>
    <row r="75" spans="1:19" x14ac:dyDescent="0.3">
      <c r="A75" s="4">
        <v>18100.772822206392</v>
      </c>
      <c r="B75" s="4">
        <v>0.18228386990851675</v>
      </c>
      <c r="C75" s="4"/>
      <c r="O75" s="92"/>
      <c r="P75" s="7"/>
      <c r="Q75" s="7"/>
      <c r="R75" s="7"/>
      <c r="S75" s="92"/>
    </row>
    <row r="76" spans="1:19" x14ac:dyDescent="0.3">
      <c r="A76" s="4">
        <v>18000.961076405576</v>
      </c>
      <c r="B76" s="4">
        <v>7.2949860016393184E-2</v>
      </c>
      <c r="C76" s="4"/>
      <c r="O76" s="92"/>
      <c r="P76" s="7"/>
      <c r="Q76" s="7"/>
      <c r="R76" s="7"/>
      <c r="S76" s="92"/>
    </row>
    <row r="77" spans="1:19" x14ac:dyDescent="0.3">
      <c r="A77" s="4">
        <v>16930.113609048221</v>
      </c>
      <c r="B77" s="4">
        <v>0.34928109043273586</v>
      </c>
      <c r="C77" s="4"/>
      <c r="O77" s="92"/>
      <c r="P77" s="7"/>
      <c r="Q77" s="7"/>
      <c r="R77" s="7"/>
      <c r="S77" s="92"/>
    </row>
    <row r="78" spans="1:19" x14ac:dyDescent="0.3">
      <c r="A78" s="4">
        <v>16417.639270982811</v>
      </c>
      <c r="B78" s="4">
        <v>0.25526157355900575</v>
      </c>
      <c r="C78" s="4"/>
      <c r="O78" s="92"/>
      <c r="P78" s="7"/>
      <c r="Q78" s="7"/>
      <c r="R78" s="7"/>
      <c r="S78" s="92"/>
    </row>
    <row r="79" spans="1:19" x14ac:dyDescent="0.3">
      <c r="A79" s="4">
        <v>15796.058856926571</v>
      </c>
      <c r="B79" s="4">
        <v>8.8009740300279679E-2</v>
      </c>
      <c r="C79" s="4"/>
      <c r="O79" s="92"/>
      <c r="P79" s="7"/>
      <c r="Q79" s="7"/>
      <c r="R79" s="7"/>
      <c r="S79" s="92"/>
    </row>
    <row r="80" spans="1:19" x14ac:dyDescent="0.3">
      <c r="A80" s="4">
        <v>15775.011960518115</v>
      </c>
      <c r="B80" s="4">
        <v>3.9494201426617456E-2</v>
      </c>
      <c r="C80" s="4"/>
      <c r="O80" s="92"/>
      <c r="P80" s="7"/>
      <c r="Q80" s="7"/>
      <c r="R80" s="7"/>
      <c r="S80" s="92"/>
    </row>
    <row r="81" spans="1:19" x14ac:dyDescent="0.3">
      <c r="A81" s="4">
        <v>15734.67729020462</v>
      </c>
      <c r="B81" s="4">
        <v>0.10327635544844682</v>
      </c>
      <c r="C81" s="4"/>
      <c r="O81" s="92"/>
      <c r="P81" s="7"/>
      <c r="Q81" s="7"/>
      <c r="R81" s="7"/>
      <c r="S81" s="92"/>
    </row>
    <row r="82" spans="1:19" x14ac:dyDescent="0.3">
      <c r="A82" s="4">
        <v>15728.716296180326</v>
      </c>
      <c r="B82" s="4">
        <v>6.9849990338802653E-2</v>
      </c>
      <c r="C82" s="4"/>
      <c r="O82" s="92"/>
      <c r="P82" s="7"/>
      <c r="Q82" s="7"/>
      <c r="R82" s="7"/>
      <c r="S82" s="92"/>
    </row>
    <row r="83" spans="1:19" x14ac:dyDescent="0.3">
      <c r="A83" s="4">
        <v>15551.818802289617</v>
      </c>
      <c r="B83" s="4">
        <v>9.1074484162549332E-2</v>
      </c>
      <c r="C83" s="4"/>
      <c r="O83" s="92"/>
      <c r="P83" s="7"/>
      <c r="Q83" s="7"/>
      <c r="R83" s="7"/>
      <c r="S83" s="92"/>
    </row>
    <row r="84" spans="1:19" x14ac:dyDescent="0.3">
      <c r="A84" s="4">
        <v>15470.098561676039</v>
      </c>
      <c r="B84" s="4">
        <v>0.11980819192013714</v>
      </c>
      <c r="C84" s="4"/>
      <c r="O84" s="92"/>
      <c r="P84" s="7"/>
      <c r="Q84" s="7"/>
      <c r="R84" s="7"/>
      <c r="S84" s="92"/>
    </row>
    <row r="85" spans="1:19" x14ac:dyDescent="0.3">
      <c r="A85" s="4">
        <v>15179.728021056433</v>
      </c>
      <c r="B85" s="4">
        <v>6.7843238670081518E-2</v>
      </c>
      <c r="C85" s="4"/>
      <c r="O85" s="92"/>
      <c r="P85" s="7"/>
      <c r="Q85" s="7"/>
      <c r="R85" s="7"/>
      <c r="S85" s="92"/>
    </row>
    <row r="86" spans="1:19" x14ac:dyDescent="0.3">
      <c r="A86" s="4">
        <v>14943.886818022145</v>
      </c>
      <c r="B86" s="4">
        <v>5.9155102202891087E-2</v>
      </c>
      <c r="C86" s="4"/>
      <c r="O86" s="92"/>
      <c r="P86" s="7"/>
      <c r="Q86" s="7"/>
      <c r="R86" s="7"/>
      <c r="S86" s="92"/>
    </row>
    <row r="87" spans="1:19" x14ac:dyDescent="0.3">
      <c r="A87" s="4">
        <v>14878.958954379346</v>
      </c>
      <c r="B87" s="4">
        <v>6.0868952021342737E-2</v>
      </c>
      <c r="C87" s="4"/>
      <c r="O87" s="92"/>
      <c r="P87" s="7"/>
      <c r="Q87" s="7"/>
      <c r="R87" s="7"/>
      <c r="S87" s="92"/>
    </row>
    <row r="88" spans="1:19" x14ac:dyDescent="0.3">
      <c r="A88" s="4">
        <v>13116.885177290058</v>
      </c>
      <c r="B88" s="4">
        <v>3.0784679730399583E-2</v>
      </c>
      <c r="C88" s="4"/>
      <c r="O88" s="92"/>
      <c r="P88" s="7"/>
      <c r="Q88" s="7"/>
      <c r="R88" s="7"/>
      <c r="S88" s="92"/>
    </row>
    <row r="89" spans="1:19" x14ac:dyDescent="0.3">
      <c r="A89" s="4">
        <v>12623.547719263075</v>
      </c>
      <c r="B89" s="4">
        <v>3.4318943050931132E-2</v>
      </c>
      <c r="C89" s="4"/>
      <c r="O89" s="92"/>
      <c r="P89" s="7"/>
      <c r="Q89" s="7"/>
      <c r="R89" s="7"/>
      <c r="S89" s="92"/>
    </row>
    <row r="90" spans="1:19" x14ac:dyDescent="0.3">
      <c r="A90" s="4">
        <v>11953.594886377936</v>
      </c>
      <c r="B90" s="4">
        <v>2.3321102995638568E-2</v>
      </c>
      <c r="C90" s="4"/>
      <c r="O90" s="92"/>
      <c r="P90" s="7"/>
      <c r="Q90" s="7"/>
      <c r="R90" s="7"/>
      <c r="S90" s="92"/>
    </row>
    <row r="91" spans="1:19" x14ac:dyDescent="0.3">
      <c r="A91" s="4">
        <v>10178.781035292443</v>
      </c>
      <c r="B91" s="4">
        <v>2.7511092136888172E-2</v>
      </c>
      <c r="C91" s="4"/>
      <c r="O91" s="92"/>
      <c r="P91" s="7"/>
      <c r="Q91" s="7"/>
      <c r="R91" s="7"/>
      <c r="S91" s="92"/>
    </row>
    <row r="92" spans="1:19" x14ac:dyDescent="0.3">
      <c r="A92" s="4">
        <v>9361.2093304665541</v>
      </c>
      <c r="B92" s="4">
        <v>2.2605768732223069E-2</v>
      </c>
      <c r="C92" s="4"/>
      <c r="O92" s="92"/>
      <c r="P92" s="7"/>
      <c r="Q92" s="7"/>
      <c r="R92" s="7"/>
      <c r="S92" s="92"/>
    </row>
    <row r="93" spans="1:19" x14ac:dyDescent="0.3">
      <c r="A93" s="4">
        <v>8072.0901953463317</v>
      </c>
      <c r="B93" s="4">
        <v>2.4021642239280071E-2</v>
      </c>
      <c r="C93" s="4"/>
      <c r="O93" s="92"/>
      <c r="P93" s="7"/>
      <c r="Q93" s="7"/>
      <c r="R93" s="7"/>
      <c r="S93" s="92"/>
    </row>
    <row r="94" spans="1:19" x14ac:dyDescent="0.3">
      <c r="A94" s="4">
        <v>6563.1681944239581</v>
      </c>
      <c r="B94" s="4">
        <v>1.5365435335922592E-2</v>
      </c>
      <c r="C94" s="4"/>
      <c r="O94" s="92"/>
      <c r="P94" s="7"/>
      <c r="Q94" s="7"/>
      <c r="R94" s="7"/>
      <c r="S94" s="92"/>
    </row>
    <row r="95" spans="1:19" x14ac:dyDescent="0.3">
      <c r="A95" s="4">
        <v>2217.7785886836773</v>
      </c>
      <c r="B95" s="4">
        <v>4.469908279289803E-3</v>
      </c>
      <c r="C95" s="4"/>
      <c r="O95" s="92"/>
      <c r="P95" s="7"/>
      <c r="Q95" s="7"/>
      <c r="R95" s="7"/>
      <c r="S95" s="92"/>
    </row>
    <row r="96" spans="1:19" x14ac:dyDescent="0.3">
      <c r="C96" s="4"/>
      <c r="O96" s="92"/>
      <c r="P96" s="7"/>
      <c r="Q96" s="7"/>
      <c r="R96" s="7"/>
      <c r="S96" s="92"/>
    </row>
    <row r="97" spans="1:19" x14ac:dyDescent="0.3">
      <c r="C97" s="4"/>
      <c r="O97" s="92"/>
      <c r="P97" s="7"/>
      <c r="Q97" s="7"/>
      <c r="R97" s="7"/>
      <c r="S97" s="92"/>
    </row>
    <row r="98" spans="1:19" x14ac:dyDescent="0.3">
      <c r="C98" s="4"/>
      <c r="O98" s="92"/>
      <c r="P98" s="7"/>
      <c r="Q98" s="7"/>
      <c r="R98" s="7"/>
      <c r="S98" s="92"/>
    </row>
    <row r="99" spans="1:19" x14ac:dyDescent="0.3">
      <c r="A99" s="15"/>
      <c r="B99" s="4"/>
      <c r="C99" s="4"/>
      <c r="O99" s="92"/>
      <c r="P99" s="7"/>
      <c r="Q99" s="7"/>
      <c r="R99" s="7"/>
      <c r="S99" s="92"/>
    </row>
    <row r="100" spans="1:19" x14ac:dyDescent="0.3">
      <c r="A100" s="15"/>
      <c r="B100" s="4"/>
      <c r="C100" s="4"/>
      <c r="O100" s="92"/>
      <c r="P100" s="7"/>
      <c r="Q100" s="7"/>
      <c r="R100" s="7"/>
      <c r="S100" s="92"/>
    </row>
    <row r="101" spans="1:19" x14ac:dyDescent="0.3">
      <c r="A101" s="15"/>
      <c r="B101" s="4"/>
      <c r="C101" s="4"/>
      <c r="O101" s="92"/>
      <c r="P101" s="7"/>
      <c r="Q101" s="7"/>
      <c r="R101" s="7"/>
      <c r="S101" s="92"/>
    </row>
    <row r="102" spans="1:19" x14ac:dyDescent="0.3">
      <c r="A102" s="15"/>
      <c r="B102" s="4"/>
      <c r="C102" s="4"/>
      <c r="O102" s="92"/>
      <c r="P102" s="7"/>
      <c r="Q102" s="7"/>
      <c r="R102" s="7"/>
      <c r="S102" s="92"/>
    </row>
    <row r="103" spans="1:19" x14ac:dyDescent="0.3">
      <c r="A103" s="15"/>
      <c r="B103" s="4"/>
      <c r="C103" s="4"/>
      <c r="O103" s="92"/>
      <c r="P103" s="7"/>
      <c r="Q103" s="7"/>
      <c r="R103" s="7"/>
      <c r="S103" s="92"/>
    </row>
    <row r="104" spans="1:19" x14ac:dyDescent="0.3">
      <c r="A104" s="15"/>
      <c r="B104" s="4"/>
      <c r="C104" s="4"/>
      <c r="O104" s="92"/>
      <c r="P104" s="7"/>
      <c r="Q104" s="7"/>
      <c r="R104" s="7"/>
      <c r="S104" s="92"/>
    </row>
    <row r="105" spans="1:19" x14ac:dyDescent="0.3">
      <c r="A105" s="15"/>
      <c r="B105" s="4"/>
      <c r="C105" s="4"/>
      <c r="O105" s="92"/>
      <c r="P105" s="7"/>
      <c r="Q105" s="7"/>
      <c r="R105" s="7"/>
      <c r="S105" s="92"/>
    </row>
    <row r="106" spans="1:19" x14ac:dyDescent="0.3">
      <c r="A106" s="15"/>
      <c r="B106" s="4"/>
      <c r="C106" s="4"/>
      <c r="O106" s="92"/>
      <c r="P106" s="7"/>
      <c r="Q106" s="7"/>
      <c r="R106" s="7"/>
      <c r="S106" s="92"/>
    </row>
    <row r="107" spans="1:19" x14ac:dyDescent="0.3">
      <c r="A107" s="15"/>
      <c r="B107" s="4"/>
      <c r="C107" s="4"/>
      <c r="O107" s="92"/>
      <c r="P107" s="7"/>
      <c r="Q107" s="7"/>
      <c r="R107" s="7"/>
      <c r="S107" s="92"/>
    </row>
    <row r="108" spans="1:19" x14ac:dyDescent="0.3">
      <c r="A108" s="15"/>
      <c r="B108" s="4"/>
      <c r="C108" s="4"/>
      <c r="O108" s="92"/>
      <c r="P108" s="7"/>
      <c r="Q108" s="7"/>
      <c r="R108" s="7"/>
      <c r="S108" s="92"/>
    </row>
    <row r="109" spans="1:19" x14ac:dyDescent="0.3">
      <c r="A109" s="15"/>
      <c r="B109" s="4"/>
      <c r="C109" s="4"/>
      <c r="O109" s="92"/>
      <c r="P109" s="7"/>
      <c r="Q109" s="7"/>
      <c r="R109" s="7"/>
      <c r="S109" s="92"/>
    </row>
    <row r="110" spans="1:19" x14ac:dyDescent="0.3">
      <c r="A110" s="15"/>
      <c r="B110" s="4"/>
      <c r="C110" s="4"/>
      <c r="O110" s="92"/>
      <c r="P110" s="7"/>
      <c r="Q110" s="7"/>
      <c r="R110" s="7"/>
      <c r="S110" s="92"/>
    </row>
    <row r="111" spans="1:19" x14ac:dyDescent="0.3">
      <c r="A111" s="15"/>
      <c r="B111" s="4"/>
      <c r="C111" s="4"/>
      <c r="O111" s="92"/>
      <c r="P111" s="7"/>
      <c r="Q111" s="7"/>
      <c r="R111" s="7"/>
      <c r="S111" s="92"/>
    </row>
    <row r="112" spans="1:19" x14ac:dyDescent="0.3">
      <c r="A112" s="15"/>
      <c r="B112" s="4"/>
      <c r="C112" s="4"/>
      <c r="O112" s="92"/>
      <c r="P112" s="7"/>
      <c r="Q112" s="7"/>
      <c r="R112" s="7"/>
      <c r="S112" s="92"/>
    </row>
    <row r="113" spans="1:19" x14ac:dyDescent="0.3">
      <c r="A113" s="15"/>
      <c r="B113" s="4"/>
      <c r="C113" s="4"/>
      <c r="O113" s="92"/>
      <c r="P113" s="7"/>
      <c r="Q113" s="7"/>
      <c r="R113" s="7"/>
      <c r="S113" s="92"/>
    </row>
    <row r="114" spans="1:19" x14ac:dyDescent="0.3">
      <c r="A114" s="15"/>
      <c r="B114" s="4"/>
      <c r="C114" s="4"/>
      <c r="O114" s="92"/>
      <c r="P114" s="7"/>
      <c r="Q114" s="7"/>
      <c r="R114" s="7"/>
      <c r="S114" s="92"/>
    </row>
    <row r="115" spans="1:19" x14ac:dyDescent="0.3">
      <c r="A115" s="15"/>
      <c r="B115" s="4"/>
      <c r="C115" s="4"/>
      <c r="O115" s="92"/>
      <c r="P115" s="7"/>
      <c r="Q115" s="7"/>
      <c r="R115" s="7"/>
      <c r="S115" s="92"/>
    </row>
    <row r="116" spans="1:19" x14ac:dyDescent="0.3">
      <c r="A116" s="15"/>
      <c r="B116" s="4"/>
      <c r="C116" s="4"/>
      <c r="O116" s="92"/>
      <c r="P116" s="7"/>
      <c r="Q116" s="7"/>
      <c r="R116" s="7"/>
      <c r="S116" s="92"/>
    </row>
    <row r="117" spans="1:19" x14ac:dyDescent="0.3">
      <c r="A117" s="15"/>
      <c r="B117" s="4"/>
      <c r="C117" s="4"/>
      <c r="O117" s="92"/>
      <c r="P117" s="7"/>
      <c r="Q117" s="7"/>
      <c r="R117" s="7"/>
      <c r="S117" s="92"/>
    </row>
    <row r="118" spans="1:19" x14ac:dyDescent="0.3">
      <c r="A118" s="15"/>
      <c r="B118" s="4"/>
      <c r="C118" s="4"/>
      <c r="O118" s="92"/>
      <c r="P118" s="7"/>
      <c r="Q118" s="7"/>
      <c r="R118" s="7"/>
      <c r="S118" s="92"/>
    </row>
    <row r="119" spans="1:19" x14ac:dyDescent="0.3">
      <c r="A119" s="15"/>
      <c r="B119" s="4"/>
      <c r="C119" s="4"/>
      <c r="O119" s="92"/>
      <c r="P119" s="7"/>
      <c r="Q119" s="7"/>
      <c r="R119" s="7"/>
      <c r="S119" s="92"/>
    </row>
    <row r="120" spans="1:19" x14ac:dyDescent="0.3">
      <c r="A120" s="15"/>
      <c r="B120" s="4"/>
      <c r="C120" s="4"/>
      <c r="O120" s="92"/>
      <c r="P120" s="7"/>
      <c r="Q120" s="7"/>
      <c r="R120" s="7"/>
      <c r="S120" s="92"/>
    </row>
    <row r="121" spans="1:19" x14ac:dyDescent="0.3">
      <c r="A121" s="15"/>
      <c r="B121" s="4"/>
      <c r="C121" s="4"/>
      <c r="O121" s="92"/>
      <c r="P121" s="7"/>
      <c r="Q121" s="7"/>
      <c r="R121" s="7"/>
      <c r="S121" s="92"/>
    </row>
    <row r="122" spans="1:19" x14ac:dyDescent="0.3">
      <c r="A122" s="15"/>
      <c r="B122" s="4"/>
      <c r="C122" s="4"/>
      <c r="O122" s="92"/>
      <c r="P122" s="7"/>
      <c r="Q122" s="7"/>
      <c r="R122" s="7"/>
      <c r="S122" s="92"/>
    </row>
    <row r="123" spans="1:19" x14ac:dyDescent="0.3">
      <c r="A123" s="15"/>
      <c r="B123" s="4"/>
      <c r="C123" s="4"/>
      <c r="O123" s="92"/>
      <c r="P123" s="7"/>
      <c r="Q123" s="7"/>
      <c r="R123" s="7"/>
      <c r="S123" s="92"/>
    </row>
    <row r="124" spans="1:19" x14ac:dyDescent="0.3">
      <c r="A124" s="15"/>
      <c r="B124" s="4"/>
      <c r="C124" s="4"/>
      <c r="O124" s="92"/>
      <c r="P124" s="7"/>
      <c r="Q124" s="7"/>
      <c r="R124" s="7"/>
      <c r="S124" s="92"/>
    </row>
    <row r="125" spans="1:19" x14ac:dyDescent="0.3">
      <c r="A125" s="15"/>
      <c r="B125" s="4"/>
      <c r="C125" s="4"/>
      <c r="O125" s="92"/>
      <c r="P125" s="7"/>
      <c r="Q125" s="7"/>
      <c r="R125" s="7"/>
      <c r="S125" s="92"/>
    </row>
    <row r="126" spans="1:19" x14ac:dyDescent="0.3">
      <c r="A126" s="15"/>
      <c r="B126" s="4"/>
      <c r="C126" s="4"/>
      <c r="O126" s="92"/>
      <c r="P126" s="7"/>
      <c r="Q126" s="7"/>
      <c r="R126" s="7"/>
      <c r="S126" s="92"/>
    </row>
    <row r="127" spans="1:19" x14ac:dyDescent="0.3">
      <c r="A127" s="15"/>
      <c r="B127" s="4"/>
      <c r="C127" s="4"/>
      <c r="O127" s="92"/>
      <c r="P127" s="7"/>
      <c r="Q127" s="7"/>
      <c r="R127" s="7"/>
      <c r="S127" s="92"/>
    </row>
    <row r="128" spans="1:19" x14ac:dyDescent="0.3">
      <c r="A128" s="15"/>
      <c r="B128" s="4"/>
      <c r="C128" s="4"/>
      <c r="O128" s="92"/>
      <c r="P128" s="7"/>
      <c r="Q128" s="7"/>
      <c r="R128" s="7"/>
      <c r="S128" s="92"/>
    </row>
    <row r="129" spans="1:19" x14ac:dyDescent="0.3">
      <c r="A129" s="15"/>
      <c r="B129" s="4"/>
      <c r="C129" s="4"/>
      <c r="O129" s="92"/>
      <c r="P129" s="7"/>
      <c r="Q129" s="7"/>
      <c r="R129" s="7"/>
      <c r="S129" s="92"/>
    </row>
    <row r="130" spans="1:19" x14ac:dyDescent="0.3">
      <c r="A130" s="15"/>
      <c r="B130" s="4"/>
      <c r="C130" s="4"/>
      <c r="O130" s="92"/>
      <c r="P130" s="7"/>
      <c r="Q130" s="7"/>
      <c r="R130" s="7"/>
      <c r="S130" s="92"/>
    </row>
    <row r="131" spans="1:19" x14ac:dyDescent="0.3">
      <c r="A131" s="15"/>
      <c r="B131" s="4"/>
      <c r="C131" s="4"/>
      <c r="O131" s="92"/>
      <c r="P131" s="7"/>
      <c r="Q131" s="7"/>
      <c r="R131" s="7"/>
      <c r="S131" s="92"/>
    </row>
    <row r="132" spans="1:19" x14ac:dyDescent="0.3">
      <c r="A132" s="15"/>
      <c r="B132" s="4"/>
      <c r="C132" s="4"/>
      <c r="O132" s="92"/>
      <c r="P132" s="7"/>
      <c r="Q132" s="7"/>
      <c r="R132" s="7"/>
      <c r="S132" s="92"/>
    </row>
    <row r="133" spans="1:19" x14ac:dyDescent="0.3">
      <c r="A133" s="15"/>
      <c r="B133" s="4"/>
      <c r="C133" s="4"/>
      <c r="O133" s="92"/>
      <c r="P133" s="7"/>
      <c r="Q133" s="7"/>
      <c r="R133" s="7"/>
      <c r="S133" s="92"/>
    </row>
    <row r="134" spans="1:19" x14ac:dyDescent="0.3">
      <c r="A134" s="15"/>
      <c r="B134" s="4"/>
      <c r="C134" s="4"/>
      <c r="O134" s="92"/>
      <c r="P134" s="7"/>
      <c r="Q134" s="7"/>
      <c r="R134" s="7"/>
      <c r="S134" s="92"/>
    </row>
    <row r="135" spans="1:19" x14ac:dyDescent="0.3">
      <c r="A135" s="15"/>
      <c r="B135" s="4"/>
      <c r="C135" s="4"/>
      <c r="O135" s="92"/>
      <c r="P135" s="7"/>
      <c r="Q135" s="7"/>
      <c r="R135" s="7"/>
      <c r="S135" s="92"/>
    </row>
    <row r="136" spans="1:19" x14ac:dyDescent="0.3">
      <c r="A136" s="15"/>
      <c r="B136" s="4"/>
      <c r="C136" s="4"/>
      <c r="O136" s="92"/>
      <c r="P136" s="7"/>
      <c r="Q136" s="7"/>
      <c r="R136" s="7"/>
      <c r="S136" s="92"/>
    </row>
    <row r="137" spans="1:19" x14ac:dyDescent="0.3">
      <c r="A137" s="15"/>
      <c r="B137" s="4"/>
      <c r="C137" s="4"/>
      <c r="O137" s="92"/>
      <c r="P137" s="7"/>
      <c r="Q137" s="7"/>
      <c r="R137" s="7"/>
      <c r="S137" s="92"/>
    </row>
    <row r="138" spans="1:19" x14ac:dyDescent="0.3">
      <c r="A138" s="15"/>
      <c r="B138" s="4"/>
      <c r="C138" s="4"/>
      <c r="O138" s="92"/>
      <c r="P138" s="7"/>
      <c r="Q138" s="7"/>
      <c r="R138" s="7"/>
      <c r="S138" s="92"/>
    </row>
    <row r="139" spans="1:19" x14ac:dyDescent="0.3">
      <c r="A139" s="15"/>
      <c r="B139" s="4"/>
      <c r="C139" s="4"/>
      <c r="O139" s="92"/>
      <c r="P139" s="7"/>
      <c r="Q139" s="7"/>
      <c r="R139" s="7"/>
      <c r="S139" s="92"/>
    </row>
    <row r="140" spans="1:19" x14ac:dyDescent="0.3">
      <c r="A140" s="15"/>
      <c r="B140" s="4"/>
      <c r="C140" s="4"/>
      <c r="O140" s="92"/>
      <c r="P140" s="7"/>
      <c r="Q140" s="7"/>
      <c r="R140" s="7"/>
      <c r="S140" s="92"/>
    </row>
    <row r="141" spans="1:19" x14ac:dyDescent="0.3">
      <c r="A141" s="15"/>
      <c r="B141" s="4"/>
      <c r="C141" s="4"/>
      <c r="O141" s="92"/>
      <c r="P141" s="7"/>
      <c r="Q141" s="7"/>
      <c r="R141" s="7"/>
      <c r="S141" s="92"/>
    </row>
    <row r="142" spans="1:19" x14ac:dyDescent="0.3">
      <c r="A142" s="15"/>
      <c r="B142" s="4"/>
      <c r="C142" s="4"/>
      <c r="O142" s="92"/>
      <c r="P142" s="7"/>
      <c r="Q142" s="7"/>
      <c r="R142" s="7"/>
      <c r="S142" s="92"/>
    </row>
    <row r="143" spans="1:19" x14ac:dyDescent="0.3">
      <c r="A143" s="15"/>
      <c r="B143" s="4"/>
      <c r="C143" s="4"/>
      <c r="O143" s="92"/>
      <c r="P143" s="7"/>
      <c r="Q143" s="7"/>
      <c r="R143" s="7"/>
      <c r="S143" s="92"/>
    </row>
    <row r="144" spans="1:19" x14ac:dyDescent="0.3">
      <c r="A144" s="15"/>
      <c r="B144" s="4"/>
      <c r="C144" s="4"/>
      <c r="O144" s="92"/>
      <c r="P144" s="7"/>
      <c r="Q144" s="7"/>
      <c r="R144" s="7"/>
      <c r="S144" s="92"/>
    </row>
    <row r="145" spans="1:19" x14ac:dyDescent="0.3">
      <c r="A145" s="15"/>
      <c r="B145" s="4"/>
      <c r="C145" s="4"/>
      <c r="O145" s="92"/>
      <c r="P145" s="7"/>
      <c r="Q145" s="7"/>
      <c r="R145" s="7"/>
      <c r="S145" s="92"/>
    </row>
    <row r="146" spans="1:19" x14ac:dyDescent="0.3">
      <c r="A146" s="15"/>
      <c r="B146" s="4"/>
      <c r="C146" s="4"/>
      <c r="O146" s="92"/>
      <c r="P146" s="7"/>
      <c r="Q146" s="7"/>
      <c r="R146" s="7"/>
      <c r="S146" s="92"/>
    </row>
    <row r="147" spans="1:19" x14ac:dyDescent="0.3">
      <c r="A147" s="15"/>
      <c r="B147" s="4"/>
      <c r="C147" s="4"/>
      <c r="O147" s="92"/>
      <c r="P147" s="7"/>
      <c r="Q147" s="7"/>
      <c r="R147" s="7"/>
      <c r="S147" s="92"/>
    </row>
    <row r="148" spans="1:19" x14ac:dyDescent="0.3">
      <c r="A148" s="15"/>
      <c r="B148" s="4"/>
      <c r="C148" s="4"/>
      <c r="O148" s="92"/>
      <c r="P148" s="7"/>
      <c r="Q148" s="7"/>
      <c r="R148" s="7"/>
      <c r="S148" s="92"/>
    </row>
    <row r="149" spans="1:19" x14ac:dyDescent="0.3">
      <c r="A149" s="15"/>
      <c r="B149" s="4"/>
      <c r="C149" s="4"/>
      <c r="O149" s="92"/>
      <c r="P149" s="7"/>
      <c r="Q149" s="7"/>
      <c r="R149" s="7"/>
      <c r="S149" s="92"/>
    </row>
    <row r="150" spans="1:19" x14ac:dyDescent="0.3">
      <c r="A150" s="15"/>
      <c r="B150" s="4"/>
      <c r="C150" s="4"/>
      <c r="O150" s="92"/>
      <c r="P150" s="7"/>
      <c r="Q150" s="7"/>
      <c r="R150" s="7"/>
      <c r="S150" s="92"/>
    </row>
    <row r="151" spans="1:19" x14ac:dyDescent="0.3">
      <c r="A151" s="15"/>
      <c r="B151" s="4"/>
      <c r="C151" s="4"/>
      <c r="O151" s="92"/>
      <c r="P151" s="7"/>
      <c r="Q151" s="7"/>
      <c r="R151" s="7"/>
      <c r="S151" s="92"/>
    </row>
    <row r="152" spans="1:19" x14ac:dyDescent="0.3">
      <c r="A152" s="15"/>
      <c r="B152" s="4"/>
      <c r="C152" s="4"/>
      <c r="O152" s="92"/>
      <c r="P152" s="7"/>
      <c r="Q152" s="7"/>
      <c r="R152" s="7"/>
      <c r="S152" s="92"/>
    </row>
    <row r="153" spans="1:19" x14ac:dyDescent="0.3">
      <c r="A153" s="15"/>
      <c r="B153" s="4"/>
      <c r="C153" s="4"/>
      <c r="O153" s="92"/>
      <c r="P153" s="7"/>
      <c r="Q153" s="7"/>
      <c r="R153" s="7"/>
      <c r="S153" s="92"/>
    </row>
    <row r="154" spans="1:19" x14ac:dyDescent="0.3">
      <c r="A154" s="15"/>
      <c r="B154" s="4"/>
      <c r="C154" s="4"/>
      <c r="O154" s="92"/>
      <c r="P154" s="7"/>
      <c r="Q154" s="7"/>
      <c r="R154" s="7"/>
      <c r="S154" s="92"/>
    </row>
    <row r="155" spans="1:19" x14ac:dyDescent="0.3">
      <c r="A155" s="15"/>
      <c r="B155" s="4"/>
      <c r="C155" s="4"/>
      <c r="O155" s="92"/>
      <c r="P155" s="7"/>
      <c r="Q155" s="7"/>
      <c r="R155" s="7"/>
      <c r="S155" s="92"/>
    </row>
    <row r="156" spans="1:19" x14ac:dyDescent="0.3">
      <c r="A156" s="15"/>
      <c r="B156" s="4"/>
      <c r="C156" s="4"/>
      <c r="O156" s="92"/>
      <c r="P156" s="7"/>
      <c r="Q156" s="7"/>
      <c r="R156" s="7"/>
      <c r="S156" s="92"/>
    </row>
    <row r="157" spans="1:19" x14ac:dyDescent="0.3">
      <c r="A157" s="15"/>
      <c r="B157" s="4"/>
      <c r="C157" s="4"/>
      <c r="O157" s="92"/>
      <c r="P157" s="7"/>
      <c r="Q157" s="7"/>
      <c r="R157" s="7"/>
      <c r="S157" s="92"/>
    </row>
    <row r="158" spans="1:19" x14ac:dyDescent="0.3">
      <c r="A158" s="15"/>
      <c r="B158" s="4"/>
      <c r="C158" s="4"/>
      <c r="O158" s="92"/>
      <c r="P158" s="7"/>
      <c r="Q158" s="7"/>
      <c r="R158" s="7"/>
      <c r="S158" s="92"/>
    </row>
    <row r="159" spans="1:19" x14ac:dyDescent="0.3">
      <c r="A159" s="15"/>
      <c r="B159" s="4"/>
      <c r="C159" s="4"/>
      <c r="O159" s="92"/>
      <c r="P159" s="7"/>
      <c r="Q159" s="7"/>
      <c r="R159" s="7"/>
      <c r="S159" s="92"/>
    </row>
    <row r="160" spans="1:19" x14ac:dyDescent="0.3">
      <c r="A160" s="15"/>
      <c r="B160" s="4"/>
      <c r="C160" s="4"/>
      <c r="O160" s="92"/>
      <c r="P160" s="7"/>
      <c r="Q160" s="7"/>
      <c r="R160" s="7"/>
      <c r="S160" s="92"/>
    </row>
    <row r="161" spans="1:19" x14ac:dyDescent="0.3">
      <c r="A161" s="15"/>
      <c r="B161" s="4"/>
      <c r="C161" s="4"/>
      <c r="O161" s="92"/>
      <c r="P161" s="7"/>
      <c r="Q161" s="7"/>
      <c r="R161" s="7"/>
      <c r="S161" s="92"/>
    </row>
    <row r="162" spans="1:19" x14ac:dyDescent="0.3">
      <c r="A162" s="15"/>
      <c r="B162" s="4"/>
      <c r="C162" s="4"/>
      <c r="O162" s="92"/>
      <c r="P162" s="7"/>
      <c r="Q162" s="7"/>
      <c r="R162" s="7"/>
      <c r="S162" s="92"/>
    </row>
    <row r="163" spans="1:19" x14ac:dyDescent="0.3">
      <c r="A163" s="15"/>
      <c r="B163" s="4"/>
      <c r="C163" s="4"/>
      <c r="O163" s="92"/>
      <c r="P163" s="7"/>
      <c r="Q163" s="7"/>
      <c r="R163" s="7"/>
      <c r="S163" s="92"/>
    </row>
    <row r="164" spans="1:19" x14ac:dyDescent="0.3">
      <c r="A164" s="15"/>
      <c r="B164" s="4"/>
      <c r="C164" s="4"/>
      <c r="O164" s="92"/>
      <c r="P164" s="7"/>
      <c r="Q164" s="7"/>
      <c r="R164" s="7"/>
      <c r="S164" s="92"/>
    </row>
    <row r="165" spans="1:19" x14ac:dyDescent="0.3">
      <c r="A165" s="15"/>
      <c r="B165" s="4"/>
      <c r="C165" s="4"/>
      <c r="O165" s="92"/>
      <c r="P165" s="7"/>
      <c r="Q165" s="7"/>
      <c r="R165" s="7"/>
      <c r="S165" s="92"/>
    </row>
    <row r="166" spans="1:19" x14ac:dyDescent="0.3">
      <c r="A166" s="15"/>
      <c r="B166" s="4"/>
      <c r="C166" s="4"/>
      <c r="O166" s="92"/>
      <c r="P166" s="7"/>
      <c r="Q166" s="7"/>
      <c r="R166" s="7"/>
      <c r="S166" s="92"/>
    </row>
    <row r="167" spans="1:19" x14ac:dyDescent="0.3">
      <c r="A167" s="15"/>
      <c r="B167" s="4"/>
      <c r="C167" s="4"/>
      <c r="O167" s="92"/>
      <c r="P167" s="7"/>
      <c r="Q167" s="7"/>
      <c r="R167" s="7"/>
      <c r="S167" s="92"/>
    </row>
    <row r="168" spans="1:19" x14ac:dyDescent="0.3">
      <c r="A168" s="15"/>
      <c r="B168" s="4"/>
      <c r="C168" s="4"/>
      <c r="O168" s="92"/>
      <c r="P168" s="7"/>
      <c r="Q168" s="7"/>
      <c r="R168" s="7"/>
      <c r="S168" s="92"/>
    </row>
    <row r="169" spans="1:19" x14ac:dyDescent="0.3">
      <c r="A169" s="15"/>
      <c r="B169" s="4"/>
      <c r="C169" s="4"/>
      <c r="O169" s="92"/>
      <c r="P169" s="7"/>
      <c r="Q169" s="7"/>
      <c r="R169" s="7"/>
      <c r="S169" s="92"/>
    </row>
    <row r="170" spans="1:19" x14ac:dyDescent="0.3">
      <c r="A170" s="15"/>
      <c r="B170" s="4"/>
      <c r="C170" s="4"/>
      <c r="O170" s="92"/>
      <c r="P170" s="7"/>
      <c r="Q170" s="7"/>
      <c r="R170" s="7"/>
      <c r="S170" s="92"/>
    </row>
    <row r="171" spans="1:19" x14ac:dyDescent="0.3">
      <c r="A171" s="15"/>
      <c r="B171" s="4"/>
      <c r="C171" s="4"/>
      <c r="O171" s="92"/>
      <c r="P171" s="7"/>
      <c r="Q171" s="7"/>
      <c r="R171" s="7"/>
      <c r="S171" s="92"/>
    </row>
    <row r="172" spans="1:19" x14ac:dyDescent="0.3">
      <c r="A172" s="15"/>
      <c r="B172" s="4"/>
      <c r="C172" s="4"/>
      <c r="O172" s="92"/>
      <c r="P172" s="7"/>
      <c r="Q172" s="7"/>
      <c r="R172" s="7"/>
      <c r="S172" s="92"/>
    </row>
    <row r="173" spans="1:19" x14ac:dyDescent="0.3">
      <c r="A173" s="15"/>
      <c r="B173" s="4"/>
      <c r="C173" s="4"/>
      <c r="O173" s="92"/>
      <c r="P173" s="7"/>
      <c r="Q173" s="7"/>
      <c r="R173" s="7"/>
      <c r="S173" s="92"/>
    </row>
    <row r="174" spans="1:19" x14ac:dyDescent="0.3">
      <c r="A174" s="15"/>
      <c r="B174" s="4"/>
      <c r="C174" s="4"/>
      <c r="O174" s="92"/>
      <c r="P174" s="7"/>
      <c r="Q174" s="7"/>
      <c r="R174" s="7"/>
      <c r="S174" s="92"/>
    </row>
    <row r="175" spans="1:19" x14ac:dyDescent="0.3">
      <c r="A175" s="15"/>
      <c r="B175" s="4"/>
      <c r="C175" s="4"/>
      <c r="O175" s="92"/>
      <c r="P175" s="7"/>
      <c r="Q175" s="7"/>
      <c r="R175" s="7"/>
      <c r="S175" s="92"/>
    </row>
    <row r="176" spans="1:19" x14ac:dyDescent="0.3">
      <c r="A176" s="15"/>
      <c r="B176" s="4"/>
      <c r="C176" s="4"/>
      <c r="O176" s="92"/>
      <c r="P176" s="7"/>
      <c r="Q176" s="7"/>
      <c r="R176" s="7"/>
      <c r="S176" s="92"/>
    </row>
    <row r="177" spans="1:19" x14ac:dyDescent="0.3">
      <c r="A177" s="15"/>
      <c r="B177" s="4"/>
      <c r="C177" s="4"/>
      <c r="O177" s="92"/>
      <c r="P177" s="7"/>
      <c r="Q177" s="7"/>
      <c r="R177" s="7"/>
      <c r="S177" s="92"/>
    </row>
    <row r="178" spans="1:19" x14ac:dyDescent="0.3">
      <c r="A178" s="15"/>
      <c r="B178" s="4"/>
      <c r="C178" s="4"/>
      <c r="O178" s="92"/>
      <c r="P178" s="7"/>
      <c r="Q178" s="7"/>
      <c r="R178" s="7"/>
      <c r="S178" s="92"/>
    </row>
    <row r="179" spans="1:19" x14ac:dyDescent="0.3">
      <c r="A179" s="15"/>
      <c r="B179" s="4"/>
      <c r="C179" s="4"/>
      <c r="O179" s="92"/>
      <c r="P179" s="7"/>
      <c r="Q179" s="7"/>
      <c r="R179" s="7"/>
      <c r="S179" s="92"/>
    </row>
    <row r="180" spans="1:19" x14ac:dyDescent="0.3">
      <c r="A180" s="15"/>
      <c r="B180" s="4"/>
      <c r="C180" s="4"/>
      <c r="O180" s="92"/>
      <c r="P180" s="7"/>
      <c r="Q180" s="7"/>
      <c r="R180" s="7"/>
      <c r="S180" s="92"/>
    </row>
    <row r="181" spans="1:19" x14ac:dyDescent="0.3">
      <c r="A181" s="15"/>
      <c r="B181" s="4"/>
      <c r="C181" s="4"/>
      <c r="O181" s="92"/>
      <c r="P181" s="7"/>
      <c r="Q181" s="7"/>
      <c r="R181" s="7"/>
      <c r="S181" s="92"/>
    </row>
    <row r="182" spans="1:19" x14ac:dyDescent="0.3">
      <c r="A182" s="15"/>
      <c r="B182" s="4"/>
      <c r="C182" s="4"/>
      <c r="O182" s="92"/>
      <c r="P182" s="7"/>
      <c r="Q182" s="7"/>
      <c r="R182" s="7"/>
      <c r="S182" s="92"/>
    </row>
    <row r="183" spans="1:19" x14ac:dyDescent="0.3">
      <c r="A183" s="15"/>
      <c r="B183" s="4"/>
      <c r="C183" s="4"/>
      <c r="O183" s="92"/>
      <c r="P183" s="7"/>
      <c r="Q183" s="7"/>
      <c r="R183" s="7"/>
      <c r="S183" s="92"/>
    </row>
    <row r="184" spans="1:19" x14ac:dyDescent="0.3">
      <c r="A184" s="15"/>
      <c r="B184" s="4"/>
      <c r="C184" s="4"/>
      <c r="O184" s="92"/>
      <c r="P184" s="7"/>
      <c r="Q184" s="7"/>
      <c r="R184" s="7"/>
      <c r="S184" s="92"/>
    </row>
    <row r="185" spans="1:19" x14ac:dyDescent="0.3">
      <c r="A185" s="15"/>
      <c r="B185" s="4"/>
      <c r="C185" s="4"/>
      <c r="O185" s="92"/>
      <c r="P185" s="7"/>
      <c r="Q185" s="7"/>
      <c r="R185" s="7"/>
      <c r="S185" s="92"/>
    </row>
    <row r="186" spans="1:19" x14ac:dyDescent="0.3">
      <c r="A186" s="15"/>
      <c r="B186" s="4"/>
      <c r="C186" s="4"/>
      <c r="O186" s="92"/>
      <c r="P186" s="7"/>
      <c r="Q186" s="7"/>
      <c r="R186" s="7"/>
      <c r="S186" s="92"/>
    </row>
    <row r="187" spans="1:19" x14ac:dyDescent="0.3">
      <c r="A187" s="15"/>
      <c r="B187" s="4"/>
      <c r="C187" s="4"/>
      <c r="O187" s="92"/>
      <c r="P187" s="7"/>
      <c r="Q187" s="7"/>
      <c r="R187" s="7"/>
      <c r="S187" s="92"/>
    </row>
    <row r="188" spans="1:19" x14ac:dyDescent="0.3">
      <c r="A188" s="15"/>
      <c r="B188" s="4"/>
      <c r="C188" s="4"/>
      <c r="O188" s="92"/>
      <c r="P188" s="7"/>
      <c r="Q188" s="7"/>
      <c r="R188" s="7"/>
      <c r="S188" s="92"/>
    </row>
    <row r="189" spans="1:19" x14ac:dyDescent="0.3">
      <c r="A189" s="15"/>
      <c r="B189" s="4"/>
      <c r="C189" s="4"/>
      <c r="O189" s="92"/>
      <c r="P189" s="7"/>
      <c r="Q189" s="7"/>
      <c r="R189" s="7"/>
      <c r="S189" s="92"/>
    </row>
    <row r="190" spans="1:19" x14ac:dyDescent="0.3">
      <c r="A190" s="15"/>
      <c r="B190" s="4"/>
      <c r="C190" s="4"/>
      <c r="O190" s="92"/>
      <c r="P190" s="7"/>
      <c r="Q190" s="7"/>
      <c r="R190" s="7"/>
      <c r="S190" s="92"/>
    </row>
    <row r="191" spans="1:19" x14ac:dyDescent="0.3">
      <c r="A191" s="15"/>
      <c r="B191" s="4"/>
      <c r="C191" s="4"/>
      <c r="O191" s="92"/>
      <c r="P191" s="7"/>
      <c r="Q191" s="7"/>
      <c r="R191" s="7"/>
      <c r="S191" s="92"/>
    </row>
    <row r="192" spans="1:19" x14ac:dyDescent="0.3">
      <c r="A192" s="15"/>
      <c r="B192" s="4"/>
      <c r="C192" s="4"/>
      <c r="O192" s="92"/>
      <c r="P192" s="7"/>
      <c r="Q192" s="7"/>
      <c r="R192" s="7"/>
      <c r="S192" s="92"/>
    </row>
    <row r="193" spans="1:19" x14ac:dyDescent="0.3">
      <c r="A193" s="15"/>
      <c r="B193" s="4"/>
      <c r="C193" s="4"/>
      <c r="O193" s="92"/>
      <c r="P193" s="7"/>
      <c r="Q193" s="7"/>
      <c r="R193" s="7"/>
      <c r="S193" s="92"/>
    </row>
    <row r="194" spans="1:19" x14ac:dyDescent="0.3">
      <c r="A194" s="15"/>
      <c r="B194" s="4"/>
      <c r="C194" s="4"/>
      <c r="O194" s="92"/>
      <c r="P194" s="7"/>
      <c r="Q194" s="7"/>
      <c r="R194" s="7"/>
      <c r="S194" s="92"/>
    </row>
    <row r="195" spans="1:19" x14ac:dyDescent="0.3">
      <c r="A195" s="15"/>
      <c r="B195" s="4"/>
      <c r="C195" s="4"/>
      <c r="O195" s="92"/>
      <c r="P195" s="7"/>
      <c r="Q195" s="7"/>
      <c r="R195" s="7"/>
      <c r="S195" s="92"/>
    </row>
    <row r="196" spans="1:19" x14ac:dyDescent="0.3">
      <c r="A196" s="15"/>
      <c r="B196" s="4"/>
      <c r="C196" s="4"/>
      <c r="O196" s="92"/>
      <c r="P196" s="7"/>
      <c r="Q196" s="7"/>
      <c r="R196" s="7"/>
      <c r="S196" s="92"/>
    </row>
    <row r="197" spans="1:19" x14ac:dyDescent="0.3">
      <c r="A197" s="15"/>
      <c r="B197" s="4"/>
      <c r="C197" s="4"/>
      <c r="O197" s="92"/>
      <c r="P197" s="7"/>
      <c r="Q197" s="7"/>
      <c r="R197" s="7"/>
      <c r="S197" s="92"/>
    </row>
    <row r="198" spans="1:19" x14ac:dyDescent="0.3">
      <c r="A198" s="15"/>
      <c r="B198" s="4"/>
      <c r="C198" s="4"/>
      <c r="O198" s="92"/>
      <c r="P198" s="7"/>
      <c r="Q198" s="7"/>
      <c r="R198" s="7"/>
      <c r="S198" s="92"/>
    </row>
    <row r="199" spans="1:19" x14ac:dyDescent="0.3">
      <c r="A199" s="15"/>
      <c r="B199" s="4"/>
      <c r="C199" s="4"/>
      <c r="O199" s="92"/>
      <c r="P199" s="7"/>
      <c r="Q199" s="7"/>
      <c r="R199" s="7"/>
      <c r="S199" s="92"/>
    </row>
    <row r="200" spans="1:19" x14ac:dyDescent="0.3">
      <c r="A200" s="15"/>
      <c r="B200" s="4"/>
      <c r="C200" s="4"/>
      <c r="O200" s="92"/>
      <c r="P200" s="7"/>
      <c r="Q200" s="7"/>
      <c r="R200" s="7"/>
      <c r="S200" s="92"/>
    </row>
    <row r="201" spans="1:19" x14ac:dyDescent="0.3">
      <c r="A201" s="15"/>
      <c r="B201" s="4"/>
      <c r="C201" s="4"/>
      <c r="O201" s="92"/>
      <c r="P201" s="7"/>
      <c r="Q201" s="7"/>
      <c r="R201" s="7"/>
      <c r="S201" s="92"/>
    </row>
    <row r="202" spans="1:19" x14ac:dyDescent="0.3">
      <c r="A202" s="15"/>
      <c r="B202" s="4"/>
      <c r="C202" s="4"/>
      <c r="O202" s="92"/>
      <c r="P202" s="7"/>
      <c r="Q202" s="7"/>
      <c r="R202" s="7"/>
      <c r="S202" s="92"/>
    </row>
    <row r="203" spans="1:19" x14ac:dyDescent="0.3">
      <c r="A203" s="15"/>
      <c r="B203" s="4"/>
      <c r="C203" s="4"/>
      <c r="O203" s="92"/>
      <c r="P203" s="7"/>
      <c r="Q203" s="7"/>
      <c r="R203" s="7"/>
      <c r="S203" s="92"/>
    </row>
    <row r="204" spans="1:19" x14ac:dyDescent="0.3">
      <c r="A204" s="15"/>
      <c r="B204" s="4"/>
      <c r="C204" s="4"/>
      <c r="O204" s="92"/>
      <c r="P204" s="7"/>
      <c r="Q204" s="7"/>
      <c r="R204" s="7"/>
      <c r="S204" s="92"/>
    </row>
    <row r="205" spans="1:19" x14ac:dyDescent="0.3">
      <c r="A205" s="15"/>
      <c r="B205" s="4"/>
      <c r="C205" s="4"/>
      <c r="O205" s="92"/>
      <c r="P205" s="7"/>
      <c r="Q205" s="7"/>
      <c r="R205" s="7"/>
      <c r="S205" s="92"/>
    </row>
    <row r="206" spans="1:19" x14ac:dyDescent="0.3">
      <c r="A206" s="15"/>
      <c r="B206" s="4"/>
      <c r="C206" s="4"/>
      <c r="O206" s="92"/>
      <c r="P206" s="7"/>
      <c r="Q206" s="7"/>
      <c r="R206" s="7"/>
      <c r="S206" s="92"/>
    </row>
    <row r="207" spans="1:19" x14ac:dyDescent="0.3">
      <c r="A207" s="15"/>
      <c r="B207" s="4"/>
      <c r="C207" s="4"/>
      <c r="O207" s="92"/>
      <c r="P207" s="7"/>
      <c r="Q207" s="7"/>
      <c r="R207" s="7"/>
      <c r="S207" s="92"/>
    </row>
    <row r="208" spans="1:19" x14ac:dyDescent="0.3">
      <c r="A208" s="15"/>
      <c r="B208" s="4"/>
      <c r="C208" s="4"/>
      <c r="O208" s="92"/>
      <c r="P208" s="7"/>
      <c r="Q208" s="7"/>
      <c r="R208" s="7"/>
      <c r="S208" s="92"/>
    </row>
    <row r="209" spans="1:19" x14ac:dyDescent="0.3">
      <c r="A209" s="15"/>
      <c r="B209" s="4"/>
      <c r="C209" s="4"/>
      <c r="O209" s="92"/>
      <c r="P209" s="7"/>
      <c r="Q209" s="7"/>
      <c r="R209" s="7"/>
      <c r="S209" s="92"/>
    </row>
    <row r="210" spans="1:19" x14ac:dyDescent="0.3">
      <c r="A210" s="15"/>
      <c r="B210" s="4"/>
      <c r="C210" s="4"/>
      <c r="O210" s="92"/>
      <c r="P210" s="7"/>
      <c r="Q210" s="7"/>
      <c r="R210" s="7"/>
      <c r="S210" s="92"/>
    </row>
    <row r="211" spans="1:19" x14ac:dyDescent="0.3">
      <c r="A211" s="15"/>
      <c r="B211" s="4"/>
      <c r="C211" s="4"/>
      <c r="O211" s="92"/>
      <c r="P211" s="7"/>
      <c r="Q211" s="7"/>
      <c r="R211" s="7"/>
      <c r="S211" s="92"/>
    </row>
    <row r="212" spans="1:19" x14ac:dyDescent="0.3">
      <c r="A212" s="15"/>
      <c r="B212" s="4"/>
      <c r="C212" s="4"/>
      <c r="O212" s="92"/>
      <c r="P212" s="7"/>
      <c r="Q212" s="7"/>
      <c r="R212" s="7"/>
      <c r="S212" s="92"/>
    </row>
    <row r="213" spans="1:19" x14ac:dyDescent="0.3">
      <c r="A213" s="15"/>
      <c r="B213" s="4"/>
      <c r="C213" s="4"/>
      <c r="O213" s="92"/>
      <c r="P213" s="7"/>
      <c r="Q213" s="7"/>
      <c r="R213" s="7"/>
      <c r="S213" s="92"/>
    </row>
    <row r="214" spans="1:19" x14ac:dyDescent="0.3">
      <c r="A214" s="15"/>
      <c r="B214" s="4"/>
      <c r="C214" s="4"/>
      <c r="O214" s="92"/>
      <c r="P214" s="7"/>
      <c r="Q214" s="7"/>
      <c r="R214" s="7"/>
      <c r="S214" s="92"/>
    </row>
    <row r="215" spans="1:19" x14ac:dyDescent="0.3">
      <c r="A215" s="15"/>
      <c r="B215" s="4"/>
      <c r="C215" s="4"/>
      <c r="O215" s="92"/>
      <c r="P215" s="7"/>
      <c r="Q215" s="7"/>
      <c r="R215" s="7"/>
      <c r="S215" s="92"/>
    </row>
    <row r="216" spans="1:19" x14ac:dyDescent="0.3">
      <c r="A216" s="15"/>
      <c r="B216" s="4"/>
      <c r="C216" s="4"/>
      <c r="O216" s="92"/>
      <c r="P216" s="7"/>
      <c r="Q216" s="7"/>
      <c r="R216" s="7"/>
      <c r="S216" s="92"/>
    </row>
    <row r="217" spans="1:19" x14ac:dyDescent="0.3">
      <c r="A217" s="15"/>
      <c r="B217" s="4"/>
      <c r="C217" s="4"/>
      <c r="O217" s="92"/>
      <c r="P217" s="7"/>
      <c r="Q217" s="7"/>
      <c r="R217" s="7"/>
      <c r="S217" s="92"/>
    </row>
    <row r="218" spans="1:19" x14ac:dyDescent="0.3">
      <c r="A218" s="15"/>
      <c r="B218" s="4"/>
      <c r="C218" s="4"/>
      <c r="O218" s="92"/>
      <c r="P218" s="7"/>
      <c r="Q218" s="7"/>
      <c r="R218" s="7"/>
      <c r="S218" s="92"/>
    </row>
    <row r="219" spans="1:19" x14ac:dyDescent="0.3">
      <c r="A219" s="15"/>
      <c r="B219" s="4"/>
      <c r="C219" s="4"/>
      <c r="O219" s="92"/>
      <c r="P219" s="7"/>
      <c r="Q219" s="7"/>
      <c r="R219" s="7"/>
      <c r="S219" s="92"/>
    </row>
    <row r="220" spans="1:19" x14ac:dyDescent="0.3">
      <c r="A220" s="15"/>
      <c r="B220" s="4"/>
      <c r="C220" s="4"/>
      <c r="O220" s="92"/>
      <c r="P220" s="7"/>
      <c r="Q220" s="7"/>
      <c r="R220" s="7"/>
      <c r="S220" s="92"/>
    </row>
    <row r="221" spans="1:19" x14ac:dyDescent="0.3">
      <c r="A221" s="15"/>
      <c r="B221" s="4"/>
      <c r="C221" s="4"/>
      <c r="O221" s="92"/>
      <c r="P221" s="7"/>
      <c r="Q221" s="7"/>
      <c r="R221" s="7"/>
      <c r="S221" s="92"/>
    </row>
    <row r="222" spans="1:19" x14ac:dyDescent="0.3">
      <c r="A222" s="15"/>
      <c r="B222" s="4"/>
      <c r="C222" s="4"/>
      <c r="O222" s="92"/>
      <c r="P222" s="7"/>
      <c r="Q222" s="7"/>
      <c r="R222" s="7"/>
      <c r="S222" s="92"/>
    </row>
    <row r="223" spans="1:19" x14ac:dyDescent="0.3">
      <c r="A223" s="15"/>
      <c r="B223" s="4"/>
      <c r="C223" s="4"/>
      <c r="O223" s="92"/>
      <c r="P223" s="7"/>
      <c r="Q223" s="7"/>
      <c r="R223" s="7"/>
      <c r="S223" s="92"/>
    </row>
    <row r="224" spans="1:19" x14ac:dyDescent="0.3">
      <c r="A224" s="15"/>
      <c r="B224" s="4"/>
      <c r="C224" s="4"/>
      <c r="O224" s="92"/>
      <c r="P224" s="7"/>
      <c r="Q224" s="7"/>
      <c r="R224" s="7"/>
      <c r="S224" s="92"/>
    </row>
    <row r="225" spans="1:19" x14ac:dyDescent="0.3">
      <c r="A225" s="15"/>
      <c r="B225" s="4"/>
      <c r="C225" s="4"/>
      <c r="O225" s="92"/>
      <c r="P225" s="7"/>
      <c r="Q225" s="7"/>
      <c r="R225" s="7"/>
      <c r="S225" s="92"/>
    </row>
    <row r="226" spans="1:19" x14ac:dyDescent="0.3">
      <c r="A226" s="15"/>
      <c r="B226" s="4"/>
      <c r="C226" s="4"/>
      <c r="O226" s="92"/>
      <c r="P226" s="7"/>
      <c r="Q226" s="7"/>
      <c r="R226" s="7"/>
      <c r="S226" s="92"/>
    </row>
    <row r="227" spans="1:19" x14ac:dyDescent="0.3">
      <c r="A227" s="15"/>
      <c r="B227" s="4"/>
      <c r="C227" s="4"/>
      <c r="O227" s="92"/>
      <c r="P227" s="7"/>
      <c r="Q227" s="7"/>
      <c r="R227" s="7"/>
      <c r="S227" s="92"/>
    </row>
    <row r="228" spans="1:19" x14ac:dyDescent="0.3">
      <c r="A228" s="15"/>
      <c r="B228" s="4"/>
      <c r="C228" s="4"/>
      <c r="O228" s="92"/>
      <c r="P228" s="7"/>
      <c r="Q228" s="7"/>
      <c r="R228" s="7"/>
      <c r="S228" s="92"/>
    </row>
    <row r="229" spans="1:19" x14ac:dyDescent="0.3">
      <c r="A229" s="15"/>
      <c r="B229" s="4"/>
      <c r="C229" s="4"/>
      <c r="O229" s="92"/>
      <c r="P229" s="7"/>
      <c r="Q229" s="7"/>
      <c r="R229" s="7"/>
      <c r="S229" s="92"/>
    </row>
    <row r="230" spans="1:19" x14ac:dyDescent="0.3">
      <c r="A230" s="15"/>
      <c r="B230" s="4"/>
      <c r="C230" s="4"/>
      <c r="O230" s="92"/>
      <c r="P230" s="7"/>
      <c r="Q230" s="7"/>
      <c r="R230" s="7"/>
      <c r="S230" s="92"/>
    </row>
    <row r="231" spans="1:19" x14ac:dyDescent="0.3">
      <c r="A231" s="15"/>
      <c r="B231" s="4"/>
      <c r="C231" s="4"/>
    </row>
    <row r="232" spans="1:19" x14ac:dyDescent="0.3">
      <c r="A232" s="15"/>
      <c r="B232" s="4"/>
      <c r="C232" s="4"/>
    </row>
    <row r="233" spans="1:19" x14ac:dyDescent="0.3">
      <c r="A233" s="15"/>
      <c r="B233" s="4"/>
      <c r="C233" s="4"/>
    </row>
    <row r="234" spans="1:19" x14ac:dyDescent="0.3">
      <c r="A234" s="15"/>
      <c r="B234" s="4"/>
      <c r="C234" s="4"/>
    </row>
    <row r="235" spans="1:19" x14ac:dyDescent="0.3">
      <c r="A235" s="15"/>
      <c r="B235" s="4"/>
      <c r="C235" s="4"/>
    </row>
    <row r="236" spans="1:19" x14ac:dyDescent="0.3">
      <c r="A236" s="15"/>
      <c r="B236" s="4"/>
      <c r="C236" s="4"/>
    </row>
    <row r="237" spans="1:19" x14ac:dyDescent="0.3">
      <c r="A237" s="15"/>
      <c r="B237" s="4"/>
      <c r="C237" s="4"/>
    </row>
    <row r="238" spans="1:19" x14ac:dyDescent="0.3">
      <c r="A238" s="15"/>
      <c r="B238" s="4"/>
      <c r="C238" s="4"/>
    </row>
    <row r="239" spans="1:19" x14ac:dyDescent="0.3">
      <c r="A239" s="15"/>
      <c r="B239" s="4"/>
      <c r="C239" s="4"/>
    </row>
    <row r="240" spans="1:19" x14ac:dyDescent="0.3">
      <c r="A240" s="15"/>
      <c r="B240" s="4"/>
      <c r="C240" s="4"/>
    </row>
    <row r="241" spans="1:3" x14ac:dyDescent="0.3">
      <c r="A241" s="15"/>
      <c r="B241" s="4"/>
      <c r="C241" s="4"/>
    </row>
    <row r="242" spans="1:3" x14ac:dyDescent="0.3">
      <c r="A242" s="15"/>
      <c r="B242" s="4"/>
      <c r="C242" s="4"/>
    </row>
    <row r="243" spans="1:3" x14ac:dyDescent="0.3">
      <c r="A243" s="15"/>
      <c r="B243" s="4"/>
      <c r="C243" s="4"/>
    </row>
    <row r="244" spans="1:3" x14ac:dyDescent="0.3">
      <c r="A244" s="15"/>
      <c r="B244" s="4"/>
      <c r="C244" s="4"/>
    </row>
    <row r="245" spans="1:3" x14ac:dyDescent="0.3">
      <c r="A245" s="15"/>
      <c r="B245" s="4"/>
      <c r="C245" s="4"/>
    </row>
    <row r="246" spans="1:3" x14ac:dyDescent="0.3">
      <c r="A246" s="15"/>
      <c r="B246" s="4"/>
      <c r="C246" s="4"/>
    </row>
    <row r="247" spans="1:3" x14ac:dyDescent="0.3">
      <c r="A247" s="15"/>
      <c r="B247" s="4"/>
      <c r="C247" s="4"/>
    </row>
    <row r="248" spans="1:3" x14ac:dyDescent="0.3">
      <c r="A248" s="15"/>
      <c r="B248" s="4"/>
      <c r="C248" s="4"/>
    </row>
    <row r="249" spans="1:3" x14ac:dyDescent="0.3">
      <c r="A249" s="15"/>
      <c r="B249" s="4"/>
      <c r="C249" s="4"/>
    </row>
    <row r="250" spans="1:3" x14ac:dyDescent="0.3">
      <c r="A250" s="15"/>
      <c r="B250" s="4"/>
      <c r="C250" s="4"/>
    </row>
    <row r="251" spans="1:3" x14ac:dyDescent="0.3">
      <c r="A251" s="15"/>
      <c r="B251" s="4"/>
      <c r="C251" s="4"/>
    </row>
    <row r="252" spans="1:3" x14ac:dyDescent="0.3">
      <c r="A252" s="15"/>
      <c r="B252" s="4"/>
      <c r="C252" s="4"/>
    </row>
    <row r="253" spans="1:3" x14ac:dyDescent="0.3">
      <c r="A253" s="15"/>
      <c r="B253" s="4"/>
      <c r="C253" s="4"/>
    </row>
    <row r="254" spans="1:3" x14ac:dyDescent="0.3">
      <c r="A254" s="15"/>
      <c r="B254" s="4"/>
      <c r="C254" s="4"/>
    </row>
    <row r="255" spans="1:3" x14ac:dyDescent="0.3">
      <c r="A255" s="15"/>
      <c r="B255" s="4"/>
      <c r="C255" s="4"/>
    </row>
    <row r="256" spans="1:3" x14ac:dyDescent="0.3">
      <c r="A256" s="15"/>
      <c r="B256" s="4"/>
      <c r="C256" s="4"/>
    </row>
    <row r="257" spans="1:3" x14ac:dyDescent="0.3">
      <c r="A257" s="15"/>
      <c r="B257" s="4"/>
      <c r="C257" s="4"/>
    </row>
    <row r="258" spans="1:3" x14ac:dyDescent="0.3">
      <c r="A258" s="15"/>
      <c r="B258" s="4"/>
      <c r="C258" s="4"/>
    </row>
    <row r="259" spans="1:3" x14ac:dyDescent="0.3">
      <c r="A259" s="15"/>
      <c r="B259" s="4"/>
      <c r="C259" s="4"/>
    </row>
    <row r="260" spans="1:3" x14ac:dyDescent="0.3">
      <c r="A260" s="15"/>
      <c r="B260" s="4"/>
      <c r="C260" s="4"/>
    </row>
    <row r="261" spans="1:3" x14ac:dyDescent="0.3">
      <c r="A261" s="15"/>
      <c r="B261" s="4"/>
      <c r="C261" s="4"/>
    </row>
    <row r="262" spans="1:3" x14ac:dyDescent="0.3">
      <c r="A262" s="15"/>
      <c r="B262" s="4"/>
      <c r="C262" s="4"/>
    </row>
    <row r="263" spans="1:3" x14ac:dyDescent="0.3">
      <c r="A263" s="15"/>
      <c r="B263" s="4"/>
      <c r="C263" s="4"/>
    </row>
    <row r="264" spans="1:3" x14ac:dyDescent="0.3">
      <c r="A264" s="15"/>
      <c r="B264" s="4"/>
      <c r="C264" s="4"/>
    </row>
    <row r="265" spans="1:3" x14ac:dyDescent="0.3">
      <c r="A265" s="15"/>
      <c r="B265" s="4"/>
      <c r="C265" s="4"/>
    </row>
    <row r="266" spans="1:3" x14ac:dyDescent="0.3">
      <c r="A266" s="15"/>
      <c r="B266" s="4"/>
      <c r="C266" s="4"/>
    </row>
    <row r="267" spans="1:3" x14ac:dyDescent="0.3">
      <c r="A267" s="15"/>
      <c r="B267" s="4"/>
      <c r="C267" s="4"/>
    </row>
    <row r="268" spans="1:3" x14ac:dyDescent="0.3">
      <c r="A268" s="15"/>
      <c r="B268" s="4"/>
      <c r="C268" s="4"/>
    </row>
    <row r="269" spans="1:3" x14ac:dyDescent="0.3">
      <c r="A269" s="15"/>
      <c r="B269" s="4"/>
      <c r="C269" s="4"/>
    </row>
    <row r="270" spans="1:3" x14ac:dyDescent="0.3">
      <c r="A270" s="15"/>
      <c r="B270" s="4"/>
      <c r="C270" s="4"/>
    </row>
    <row r="271" spans="1:3" x14ac:dyDescent="0.3">
      <c r="A271" s="15"/>
      <c r="B271" s="4"/>
      <c r="C271" s="4"/>
    </row>
    <row r="272" spans="1:3" x14ac:dyDescent="0.3">
      <c r="A272" s="15"/>
      <c r="B272" s="4"/>
      <c r="C272" s="4"/>
    </row>
    <row r="273" spans="1:3" x14ac:dyDescent="0.3">
      <c r="A273" s="15"/>
      <c r="B273" s="4"/>
      <c r="C273" s="4"/>
    </row>
    <row r="274" spans="1:3" x14ac:dyDescent="0.3">
      <c r="A274" s="15"/>
      <c r="B274" s="4"/>
      <c r="C274" s="4"/>
    </row>
    <row r="275" spans="1:3" x14ac:dyDescent="0.3">
      <c r="A275" s="15"/>
      <c r="B275" s="4"/>
      <c r="C275" s="4"/>
    </row>
    <row r="276" spans="1:3" x14ac:dyDescent="0.3">
      <c r="A276" s="15"/>
      <c r="B276" s="4"/>
      <c r="C276" s="4"/>
    </row>
    <row r="277" spans="1:3" x14ac:dyDescent="0.3">
      <c r="A277" s="15"/>
      <c r="B277" s="4"/>
      <c r="C277" s="4"/>
    </row>
    <row r="278" spans="1:3" x14ac:dyDescent="0.3">
      <c r="A278" s="15"/>
      <c r="B278" s="4"/>
      <c r="C278" s="4"/>
    </row>
    <row r="279" spans="1:3" x14ac:dyDescent="0.3">
      <c r="A279" s="15"/>
      <c r="B279" s="4"/>
      <c r="C279" s="4"/>
    </row>
    <row r="280" spans="1:3" x14ac:dyDescent="0.3">
      <c r="A280" s="15"/>
      <c r="B280" s="4"/>
      <c r="C280" s="4"/>
    </row>
    <row r="281" spans="1:3" x14ac:dyDescent="0.3">
      <c r="A281" s="15"/>
      <c r="B281" s="4"/>
      <c r="C281" s="4"/>
    </row>
    <row r="282" spans="1:3" x14ac:dyDescent="0.3">
      <c r="A282" s="15"/>
      <c r="B282" s="4"/>
      <c r="C282" s="4"/>
    </row>
    <row r="283" spans="1:3" x14ac:dyDescent="0.3">
      <c r="A283" s="15"/>
      <c r="B283" s="4"/>
      <c r="C283" s="4"/>
    </row>
    <row r="284" spans="1:3" x14ac:dyDescent="0.3">
      <c r="A284" s="15"/>
      <c r="B284" s="4"/>
      <c r="C284" s="4"/>
    </row>
    <row r="285" spans="1:3" x14ac:dyDescent="0.3">
      <c r="A285" s="15"/>
      <c r="B285" s="4"/>
      <c r="C285" s="4"/>
    </row>
    <row r="286" spans="1:3" x14ac:dyDescent="0.3">
      <c r="A286" s="15"/>
      <c r="B286" s="4"/>
      <c r="C286" s="4"/>
    </row>
    <row r="287" spans="1:3" x14ac:dyDescent="0.3">
      <c r="A287" s="15"/>
      <c r="B287" s="4"/>
      <c r="C287" s="4"/>
    </row>
    <row r="288" spans="1:3" x14ac:dyDescent="0.3">
      <c r="A288" s="15"/>
      <c r="B288" s="4"/>
      <c r="C288" s="4"/>
    </row>
    <row r="289" spans="1:3" x14ac:dyDescent="0.3">
      <c r="A289" s="15"/>
      <c r="B289" s="4"/>
      <c r="C289" s="4"/>
    </row>
    <row r="290" spans="1:3" x14ac:dyDescent="0.3">
      <c r="A290" s="15"/>
      <c r="B290" s="4"/>
      <c r="C290" s="4"/>
    </row>
    <row r="291" spans="1:3" x14ac:dyDescent="0.3">
      <c r="A291" s="15"/>
      <c r="B291" s="4"/>
      <c r="C291" s="4"/>
    </row>
    <row r="292" spans="1:3" x14ac:dyDescent="0.3">
      <c r="A292" s="15"/>
      <c r="B292" s="4"/>
      <c r="C292" s="4"/>
    </row>
    <row r="293" spans="1:3" x14ac:dyDescent="0.3">
      <c r="A293" s="15"/>
      <c r="B293" s="4"/>
      <c r="C293" s="4"/>
    </row>
    <row r="294" spans="1:3" x14ac:dyDescent="0.3">
      <c r="A294" s="15"/>
      <c r="B294" s="4"/>
      <c r="C294" s="4"/>
    </row>
    <row r="295" spans="1:3" x14ac:dyDescent="0.3">
      <c r="A295" s="15"/>
      <c r="B295" s="4"/>
      <c r="C295" s="4"/>
    </row>
    <row r="296" spans="1:3" x14ac:dyDescent="0.3">
      <c r="A296" s="15"/>
      <c r="B296" s="4"/>
      <c r="C296" s="4"/>
    </row>
    <row r="297" spans="1:3" x14ac:dyDescent="0.3">
      <c r="A297" s="15"/>
      <c r="B297" s="4"/>
      <c r="C297" s="4"/>
    </row>
    <row r="298" spans="1:3" x14ac:dyDescent="0.3">
      <c r="A298" s="15"/>
      <c r="B298" s="4"/>
      <c r="C298" s="4"/>
    </row>
    <row r="299" spans="1:3" x14ac:dyDescent="0.3">
      <c r="A299" s="15"/>
      <c r="B299" s="4"/>
      <c r="C299" s="4"/>
    </row>
    <row r="300" spans="1:3" x14ac:dyDescent="0.3">
      <c r="A300" s="15"/>
      <c r="B300" s="4"/>
      <c r="C300" s="4"/>
    </row>
    <row r="301" spans="1:3" x14ac:dyDescent="0.3">
      <c r="A301" s="15"/>
      <c r="B301" s="4"/>
      <c r="C301" s="4"/>
    </row>
    <row r="302" spans="1:3" x14ac:dyDescent="0.3">
      <c r="A302" s="15"/>
      <c r="B302" s="4"/>
      <c r="C302" s="4"/>
    </row>
    <row r="303" spans="1:3" x14ac:dyDescent="0.3">
      <c r="A303" s="15"/>
      <c r="B303" s="4"/>
      <c r="C303" s="4"/>
    </row>
    <row r="304" spans="1:3" x14ac:dyDescent="0.3">
      <c r="A304" s="15"/>
      <c r="B304" s="4"/>
      <c r="C304" s="4"/>
    </row>
    <row r="305" spans="1:3" x14ac:dyDescent="0.3">
      <c r="A305" s="15"/>
      <c r="B305" s="4"/>
      <c r="C305" s="4"/>
    </row>
    <row r="306" spans="1:3" x14ac:dyDescent="0.3">
      <c r="A306" s="15"/>
      <c r="B306" s="4"/>
      <c r="C306" s="4"/>
    </row>
    <row r="307" spans="1:3" x14ac:dyDescent="0.3">
      <c r="A307" s="15"/>
      <c r="B307" s="4"/>
      <c r="C307" s="4"/>
    </row>
    <row r="308" spans="1:3" x14ac:dyDescent="0.3">
      <c r="A308" s="15"/>
      <c r="B308" s="4"/>
      <c r="C308" s="4"/>
    </row>
    <row r="309" spans="1:3" x14ac:dyDescent="0.3">
      <c r="A309" s="15"/>
      <c r="B309" s="4"/>
      <c r="C309" s="4"/>
    </row>
    <row r="310" spans="1:3" x14ac:dyDescent="0.3">
      <c r="A310" s="15"/>
      <c r="B310" s="4"/>
      <c r="C310" s="4"/>
    </row>
    <row r="311" spans="1:3" x14ac:dyDescent="0.3">
      <c r="A311" s="15"/>
      <c r="B311" s="4"/>
      <c r="C311" s="4"/>
    </row>
    <row r="312" spans="1:3" x14ac:dyDescent="0.3">
      <c r="A312" s="15"/>
      <c r="B312" s="4"/>
      <c r="C312" s="4"/>
    </row>
    <row r="313" spans="1:3" x14ac:dyDescent="0.3">
      <c r="A313" s="15"/>
      <c r="B313" s="4"/>
      <c r="C313" s="4"/>
    </row>
    <row r="314" spans="1:3" x14ac:dyDescent="0.3">
      <c r="A314" s="15"/>
      <c r="B314" s="4"/>
      <c r="C314" s="4"/>
    </row>
    <row r="315" spans="1:3" x14ac:dyDescent="0.3">
      <c r="A315" s="15"/>
      <c r="B315" s="4"/>
      <c r="C315" s="4"/>
    </row>
    <row r="316" spans="1:3" x14ac:dyDescent="0.3">
      <c r="A316" s="15"/>
      <c r="B316" s="4"/>
      <c r="C316" s="4"/>
    </row>
    <row r="317" spans="1:3" x14ac:dyDescent="0.3">
      <c r="A317" s="15"/>
      <c r="B317" s="4"/>
      <c r="C317" s="4"/>
    </row>
    <row r="318" spans="1:3" x14ac:dyDescent="0.3">
      <c r="A318" s="15"/>
      <c r="B318" s="4"/>
      <c r="C318" s="4"/>
    </row>
    <row r="319" spans="1:3" x14ac:dyDescent="0.3">
      <c r="A319" s="15"/>
      <c r="B319" s="4"/>
      <c r="C319" s="4"/>
    </row>
    <row r="320" spans="1:3" x14ac:dyDescent="0.3">
      <c r="A320" s="15"/>
      <c r="B320" s="4"/>
      <c r="C320" s="4"/>
    </row>
    <row r="321" spans="1:3" x14ac:dyDescent="0.3">
      <c r="A321" s="15"/>
      <c r="B321" s="4"/>
      <c r="C321" s="4"/>
    </row>
    <row r="322" spans="1:3" x14ac:dyDescent="0.3">
      <c r="A322" s="15"/>
      <c r="B322" s="4"/>
      <c r="C322" s="4"/>
    </row>
    <row r="323" spans="1:3" x14ac:dyDescent="0.3">
      <c r="A323" s="15"/>
      <c r="B323" s="4"/>
      <c r="C323" s="4"/>
    </row>
    <row r="324" spans="1:3" x14ac:dyDescent="0.3">
      <c r="A324" s="15"/>
      <c r="B324" s="4"/>
      <c r="C324" s="4"/>
    </row>
    <row r="325" spans="1:3" x14ac:dyDescent="0.3">
      <c r="A325" s="15"/>
      <c r="B325" s="4"/>
      <c r="C325" s="4"/>
    </row>
    <row r="326" spans="1:3" x14ac:dyDescent="0.3">
      <c r="A326" s="15"/>
      <c r="B326" s="4"/>
      <c r="C326" s="4"/>
    </row>
    <row r="327" spans="1:3" x14ac:dyDescent="0.3">
      <c r="A327" s="15"/>
      <c r="B327" s="4"/>
      <c r="C327" s="4"/>
    </row>
    <row r="328" spans="1:3" x14ac:dyDescent="0.3">
      <c r="A328" s="15"/>
      <c r="B328" s="4"/>
      <c r="C328" s="4"/>
    </row>
    <row r="329" spans="1:3" x14ac:dyDescent="0.3">
      <c r="A329" s="15"/>
      <c r="B329" s="4"/>
      <c r="C329" s="4"/>
    </row>
    <row r="330" spans="1:3" x14ac:dyDescent="0.3">
      <c r="A330" s="15"/>
      <c r="B330" s="4"/>
      <c r="C330" s="4"/>
    </row>
    <row r="331" spans="1:3" x14ac:dyDescent="0.3">
      <c r="A331" s="15"/>
      <c r="B331" s="4"/>
      <c r="C331" s="4"/>
    </row>
    <row r="332" spans="1:3" x14ac:dyDescent="0.3">
      <c r="A332" s="15"/>
      <c r="B332" s="4"/>
      <c r="C332" s="4"/>
    </row>
    <row r="333" spans="1:3" x14ac:dyDescent="0.3">
      <c r="A333" s="15"/>
      <c r="B333" s="4"/>
      <c r="C333" s="4"/>
    </row>
    <row r="334" spans="1:3" x14ac:dyDescent="0.3">
      <c r="A334" s="15"/>
      <c r="B334" s="4"/>
      <c r="C334" s="4"/>
    </row>
    <row r="335" spans="1:3" x14ac:dyDescent="0.3">
      <c r="A335" s="15"/>
      <c r="B335" s="4"/>
      <c r="C335" s="4"/>
    </row>
    <row r="336" spans="1:3" x14ac:dyDescent="0.3">
      <c r="A336" s="15"/>
      <c r="B336" s="4"/>
      <c r="C336" s="4"/>
    </row>
    <row r="337" spans="1:3" x14ac:dyDescent="0.3">
      <c r="A337" s="15"/>
      <c r="B337" s="4"/>
      <c r="C337" s="4"/>
    </row>
    <row r="338" spans="1:3" x14ac:dyDescent="0.3">
      <c r="A338" s="15"/>
      <c r="B338" s="4"/>
      <c r="C338" s="4"/>
    </row>
    <row r="339" spans="1:3" x14ac:dyDescent="0.3">
      <c r="A339" s="15"/>
      <c r="B339" s="4"/>
      <c r="C339" s="4"/>
    </row>
    <row r="340" spans="1:3" x14ac:dyDescent="0.3">
      <c r="A340" s="15"/>
      <c r="B340" s="4"/>
      <c r="C340" s="4"/>
    </row>
    <row r="341" spans="1:3" x14ac:dyDescent="0.3">
      <c r="A341" s="15"/>
      <c r="B341" s="4"/>
      <c r="C341" s="4"/>
    </row>
    <row r="342" spans="1:3" x14ac:dyDescent="0.3">
      <c r="A342" s="15"/>
      <c r="B342" s="4"/>
      <c r="C342" s="4"/>
    </row>
    <row r="343" spans="1:3" x14ac:dyDescent="0.3">
      <c r="A343" s="15"/>
      <c r="B343" s="4"/>
      <c r="C343" s="4"/>
    </row>
    <row r="344" spans="1:3" x14ac:dyDescent="0.3">
      <c r="A344" s="15"/>
      <c r="B344" s="4"/>
      <c r="C344" s="4"/>
    </row>
    <row r="345" spans="1:3" x14ac:dyDescent="0.3">
      <c r="A345" s="15"/>
      <c r="B345" s="4"/>
      <c r="C345" s="4"/>
    </row>
    <row r="346" spans="1:3" x14ac:dyDescent="0.3">
      <c r="A346" s="15"/>
      <c r="B346" s="4"/>
      <c r="C346" s="4"/>
    </row>
    <row r="347" spans="1:3" x14ac:dyDescent="0.3">
      <c r="A347" s="15"/>
      <c r="B347" s="4"/>
      <c r="C347" s="4"/>
    </row>
    <row r="348" spans="1:3" x14ac:dyDescent="0.3">
      <c r="A348" s="15"/>
      <c r="B348" s="4"/>
      <c r="C348" s="4"/>
    </row>
    <row r="349" spans="1:3" x14ac:dyDescent="0.3">
      <c r="A349" s="15"/>
      <c r="B349" s="4"/>
      <c r="C349" s="4"/>
    </row>
    <row r="350" spans="1:3" x14ac:dyDescent="0.3">
      <c r="A350" s="15"/>
      <c r="B350" s="4"/>
      <c r="C350" s="4"/>
    </row>
    <row r="351" spans="1:3" x14ac:dyDescent="0.3">
      <c r="A351" s="15"/>
      <c r="B351" s="4"/>
      <c r="C351" s="4"/>
    </row>
    <row r="352" spans="1:3" x14ac:dyDescent="0.3">
      <c r="A352" s="15"/>
      <c r="B352" s="4"/>
      <c r="C352" s="4"/>
    </row>
    <row r="353" spans="1:3" x14ac:dyDescent="0.3">
      <c r="A353" s="15"/>
      <c r="B353" s="4"/>
      <c r="C353" s="4"/>
    </row>
    <row r="354" spans="1:3" x14ac:dyDescent="0.3">
      <c r="A354" s="15"/>
      <c r="B354" s="4"/>
      <c r="C354" s="4"/>
    </row>
    <row r="355" spans="1:3" x14ac:dyDescent="0.3">
      <c r="A355" s="15"/>
      <c r="B355" s="4"/>
      <c r="C355" s="4"/>
    </row>
    <row r="356" spans="1:3" x14ac:dyDescent="0.3">
      <c r="A356" s="15"/>
      <c r="B356" s="4"/>
      <c r="C356" s="4"/>
    </row>
    <row r="357" spans="1:3" x14ac:dyDescent="0.3">
      <c r="A357" s="15"/>
      <c r="B357" s="4"/>
      <c r="C357" s="4"/>
    </row>
    <row r="358" spans="1:3" x14ac:dyDescent="0.3">
      <c r="A358" s="15"/>
      <c r="B358" s="4"/>
      <c r="C358" s="4"/>
    </row>
    <row r="359" spans="1:3" x14ac:dyDescent="0.3">
      <c r="A359" s="15"/>
      <c r="B359" s="4"/>
      <c r="C359" s="4"/>
    </row>
    <row r="360" spans="1:3" x14ac:dyDescent="0.3">
      <c r="A360" s="15"/>
      <c r="B360" s="4"/>
      <c r="C360" s="4"/>
    </row>
    <row r="361" spans="1:3" x14ac:dyDescent="0.3">
      <c r="A361" s="15"/>
      <c r="B361" s="4"/>
      <c r="C361" s="4"/>
    </row>
    <row r="362" spans="1:3" x14ac:dyDescent="0.3">
      <c r="A362" s="15"/>
      <c r="B362" s="4"/>
      <c r="C362" s="4"/>
    </row>
    <row r="363" spans="1:3" x14ac:dyDescent="0.3">
      <c r="A363" s="15"/>
      <c r="B363" s="4"/>
      <c r="C363" s="4"/>
    </row>
    <row r="364" spans="1:3" x14ac:dyDescent="0.3">
      <c r="A364" s="15"/>
      <c r="B364" s="4"/>
      <c r="C364" s="4"/>
    </row>
    <row r="365" spans="1:3" x14ac:dyDescent="0.3">
      <c r="A365" s="15"/>
      <c r="B365" s="4"/>
      <c r="C365" s="4"/>
    </row>
    <row r="366" spans="1:3" x14ac:dyDescent="0.3">
      <c r="A366" s="15"/>
      <c r="B366" s="4"/>
      <c r="C366" s="4"/>
    </row>
    <row r="367" spans="1:3" x14ac:dyDescent="0.3">
      <c r="A367" s="15"/>
      <c r="B367" s="4"/>
      <c r="C367" s="4"/>
    </row>
    <row r="368" spans="1:3" x14ac:dyDescent="0.3">
      <c r="A368" s="15"/>
      <c r="B368" s="4"/>
      <c r="C368" s="4"/>
    </row>
    <row r="369" spans="1:3" x14ac:dyDescent="0.3">
      <c r="A369" s="15"/>
      <c r="B369" s="4"/>
      <c r="C369" s="4"/>
    </row>
    <row r="370" spans="1:3" x14ac:dyDescent="0.3">
      <c r="A370" s="15"/>
      <c r="B370" s="4"/>
      <c r="C370" s="4"/>
    </row>
    <row r="371" spans="1:3" x14ac:dyDescent="0.3">
      <c r="A371" s="15"/>
      <c r="B371" s="4"/>
      <c r="C371" s="4"/>
    </row>
    <row r="372" spans="1:3" x14ac:dyDescent="0.3">
      <c r="A372" s="15"/>
      <c r="B372" s="4"/>
      <c r="C372" s="4"/>
    </row>
    <row r="373" spans="1:3" x14ac:dyDescent="0.3">
      <c r="A373" s="15"/>
      <c r="B373" s="4"/>
      <c r="C373" s="4"/>
    </row>
    <row r="374" spans="1:3" x14ac:dyDescent="0.3">
      <c r="A374" s="15"/>
      <c r="B374" s="4"/>
      <c r="C374" s="4"/>
    </row>
    <row r="375" spans="1:3" x14ac:dyDescent="0.3">
      <c r="A375" s="15"/>
      <c r="B375" s="4"/>
      <c r="C375" s="4"/>
    </row>
    <row r="376" spans="1:3" x14ac:dyDescent="0.3">
      <c r="A376" s="15"/>
      <c r="B376" s="4"/>
      <c r="C376" s="4"/>
    </row>
    <row r="377" spans="1:3" x14ac:dyDescent="0.3">
      <c r="A377" s="15"/>
      <c r="B377" s="4"/>
      <c r="C377" s="4"/>
    </row>
    <row r="378" spans="1:3" x14ac:dyDescent="0.3">
      <c r="A378" s="15"/>
      <c r="B378" s="4"/>
      <c r="C378" s="4"/>
    </row>
    <row r="379" spans="1:3" x14ac:dyDescent="0.3">
      <c r="A379" s="15"/>
      <c r="B379" s="4"/>
      <c r="C379" s="4"/>
    </row>
    <row r="380" spans="1:3" x14ac:dyDescent="0.3">
      <c r="A380" s="15"/>
      <c r="B380" s="4"/>
      <c r="C380" s="4"/>
    </row>
    <row r="381" spans="1:3" x14ac:dyDescent="0.3">
      <c r="A381" s="15"/>
      <c r="B381" s="4"/>
      <c r="C381" s="4"/>
    </row>
    <row r="382" spans="1:3" x14ac:dyDescent="0.3">
      <c r="A382" s="15"/>
      <c r="B382" s="4"/>
      <c r="C382" s="4"/>
    </row>
    <row r="383" spans="1:3" x14ac:dyDescent="0.3">
      <c r="A383" s="15"/>
      <c r="B383" s="4"/>
      <c r="C383" s="4"/>
    </row>
    <row r="384" spans="1:3" x14ac:dyDescent="0.3">
      <c r="A384" s="15"/>
      <c r="B384" s="4"/>
      <c r="C384" s="4"/>
    </row>
    <row r="385" spans="1:3" x14ac:dyDescent="0.3">
      <c r="A385" s="15"/>
      <c r="B385" s="4"/>
      <c r="C385" s="4"/>
    </row>
    <row r="386" spans="1:3" x14ac:dyDescent="0.3">
      <c r="A386" s="15"/>
      <c r="B386" s="4"/>
      <c r="C386" s="4"/>
    </row>
    <row r="387" spans="1:3" x14ac:dyDescent="0.3">
      <c r="A387" s="15"/>
      <c r="B387" s="4"/>
      <c r="C387" s="4"/>
    </row>
    <row r="388" spans="1:3" x14ac:dyDescent="0.3">
      <c r="A388" s="15"/>
      <c r="B388" s="4"/>
      <c r="C388" s="4"/>
    </row>
    <row r="389" spans="1:3" x14ac:dyDescent="0.3">
      <c r="A389" s="15"/>
      <c r="B389" s="4"/>
      <c r="C389" s="4"/>
    </row>
    <row r="390" spans="1:3" x14ac:dyDescent="0.3">
      <c r="A390" s="15"/>
      <c r="B390" s="4"/>
      <c r="C390" s="4"/>
    </row>
    <row r="391" spans="1:3" x14ac:dyDescent="0.3">
      <c r="A391" s="15"/>
      <c r="B391" s="4"/>
      <c r="C391" s="4"/>
    </row>
    <row r="392" spans="1:3" x14ac:dyDescent="0.3">
      <c r="A392" s="15"/>
      <c r="B392" s="4"/>
      <c r="C392" s="4"/>
    </row>
    <row r="393" spans="1:3" x14ac:dyDescent="0.3">
      <c r="A393" s="15"/>
      <c r="B393" s="4"/>
      <c r="C393" s="4"/>
    </row>
    <row r="394" spans="1:3" x14ac:dyDescent="0.3">
      <c r="A394" s="15"/>
      <c r="B394" s="4"/>
      <c r="C394" s="4"/>
    </row>
    <row r="395" spans="1:3" x14ac:dyDescent="0.3">
      <c r="A395" s="15"/>
      <c r="B395" s="4"/>
      <c r="C395" s="4"/>
    </row>
    <row r="396" spans="1:3" x14ac:dyDescent="0.3">
      <c r="A396" s="15"/>
      <c r="B396" s="4"/>
      <c r="C396" s="4"/>
    </row>
    <row r="397" spans="1:3" x14ac:dyDescent="0.3">
      <c r="A397" s="15"/>
      <c r="B397" s="4"/>
      <c r="C397" s="4"/>
    </row>
    <row r="398" spans="1:3" x14ac:dyDescent="0.3">
      <c r="A398" s="15"/>
      <c r="B398" s="4"/>
      <c r="C398" s="4"/>
    </row>
    <row r="399" spans="1:3" x14ac:dyDescent="0.3">
      <c r="A399" s="15"/>
      <c r="B399" s="4"/>
      <c r="C399" s="4"/>
    </row>
    <row r="400" spans="1:3" x14ac:dyDescent="0.3">
      <c r="A400" s="15"/>
      <c r="B400" s="4"/>
      <c r="C400" s="4"/>
    </row>
    <row r="401" spans="1:3" x14ac:dyDescent="0.3">
      <c r="A401" s="15"/>
      <c r="B401" s="4"/>
      <c r="C401" s="4"/>
    </row>
    <row r="402" spans="1:3" x14ac:dyDescent="0.3">
      <c r="A402" s="15"/>
      <c r="B402" s="4"/>
      <c r="C402" s="4"/>
    </row>
    <row r="403" spans="1:3" x14ac:dyDescent="0.3">
      <c r="A403" s="15"/>
      <c r="B403" s="4"/>
      <c r="C403" s="4"/>
    </row>
    <row r="404" spans="1:3" x14ac:dyDescent="0.3">
      <c r="A404" s="15"/>
      <c r="B404" s="4"/>
      <c r="C404" s="4"/>
    </row>
    <row r="405" spans="1:3" x14ac:dyDescent="0.3">
      <c r="A405" s="15"/>
      <c r="B405" s="4"/>
      <c r="C405" s="4"/>
    </row>
    <row r="406" spans="1:3" x14ac:dyDescent="0.3">
      <c r="A406" s="15"/>
      <c r="B406" s="4"/>
      <c r="C406" s="4"/>
    </row>
    <row r="407" spans="1:3" x14ac:dyDescent="0.3">
      <c r="A407" s="15"/>
      <c r="B407" s="4"/>
      <c r="C407" s="4"/>
    </row>
    <row r="408" spans="1:3" x14ac:dyDescent="0.3">
      <c r="A408" s="15"/>
      <c r="B408" s="4"/>
      <c r="C408" s="4"/>
    </row>
    <row r="409" spans="1:3" x14ac:dyDescent="0.3">
      <c r="A409" s="15"/>
      <c r="B409" s="4"/>
      <c r="C409" s="4"/>
    </row>
    <row r="410" spans="1:3" x14ac:dyDescent="0.3">
      <c r="A410" s="15"/>
      <c r="B410" s="4"/>
      <c r="C410" s="4"/>
    </row>
    <row r="411" spans="1:3" x14ac:dyDescent="0.3">
      <c r="A411" s="15"/>
      <c r="B411" s="4"/>
      <c r="C411" s="4"/>
    </row>
    <row r="412" spans="1:3" x14ac:dyDescent="0.3">
      <c r="A412" s="15"/>
      <c r="B412" s="4"/>
      <c r="C412" s="4"/>
    </row>
    <row r="413" spans="1:3" x14ac:dyDescent="0.3">
      <c r="A413" s="15"/>
      <c r="B413" s="4"/>
      <c r="C413" s="4"/>
    </row>
    <row r="414" spans="1:3" x14ac:dyDescent="0.3">
      <c r="A414" s="15"/>
      <c r="B414" s="4"/>
      <c r="C414" s="4"/>
    </row>
    <row r="415" spans="1:3" x14ac:dyDescent="0.3">
      <c r="A415" s="15"/>
      <c r="B415" s="4"/>
      <c r="C415" s="4"/>
    </row>
    <row r="5171" spans="16:16" x14ac:dyDescent="0.3">
      <c r="P5171" s="7"/>
    </row>
    <row r="5172" spans="16:16" x14ac:dyDescent="0.3">
      <c r="P5172" s="7"/>
    </row>
    <row r="5173" spans="16:16" x14ac:dyDescent="0.3">
      <c r="P5173" s="7"/>
    </row>
    <row r="5174" spans="16:16" x14ac:dyDescent="0.3">
      <c r="P5174" s="7"/>
    </row>
    <row r="5175" spans="16:16" x14ac:dyDescent="0.3">
      <c r="P5175" s="7"/>
    </row>
    <row r="5176" spans="16:16" x14ac:dyDescent="0.3">
      <c r="P5176" s="7"/>
    </row>
    <row r="5177" spans="16:16" x14ac:dyDescent="0.3">
      <c r="P5177" s="7"/>
    </row>
    <row r="5178" spans="16:16" x14ac:dyDescent="0.3">
      <c r="P5178" s="7"/>
    </row>
    <row r="5179" spans="16:16" x14ac:dyDescent="0.3">
      <c r="P5179" s="7"/>
    </row>
    <row r="5180" spans="16:16" x14ac:dyDescent="0.3">
      <c r="P5180" s="7"/>
    </row>
    <row r="5181" spans="16:16" x14ac:dyDescent="0.3">
      <c r="P5181" s="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15DE-4EEA-489B-AE30-8DCE9B6C52DB}">
  <dimension ref="A1:J46"/>
  <sheetViews>
    <sheetView showGridLines="0" zoomScaleNormal="100" workbookViewId="0"/>
  </sheetViews>
  <sheetFormatPr defaultRowHeight="16.5" x14ac:dyDescent="0.3"/>
  <cols>
    <col min="1" max="1" width="18.125" customWidth="1"/>
    <col min="2" max="5" width="15.625" customWidth="1"/>
  </cols>
  <sheetData>
    <row r="1" spans="1:10" x14ac:dyDescent="0.3">
      <c r="A1" s="94" t="s">
        <v>255</v>
      </c>
      <c r="B1" s="28"/>
      <c r="C1" s="28"/>
      <c r="D1" s="28"/>
      <c r="E1" s="28"/>
    </row>
    <row r="2" spans="1:10" x14ac:dyDescent="0.3">
      <c r="A2" t="s">
        <v>234</v>
      </c>
    </row>
    <row r="3" spans="1:10" x14ac:dyDescent="0.3">
      <c r="A3" s="95"/>
      <c r="B3" s="95" t="s">
        <v>235</v>
      </c>
      <c r="C3" s="95" t="s">
        <v>236</v>
      </c>
      <c r="D3" s="95" t="s">
        <v>237</v>
      </c>
      <c r="E3" s="95"/>
      <c r="F3" s="95"/>
      <c r="G3" s="95"/>
      <c r="H3" s="95"/>
      <c r="I3" s="95"/>
      <c r="J3" s="95"/>
    </row>
    <row r="4" spans="1:10" x14ac:dyDescent="0.3">
      <c r="A4" s="95" t="s">
        <v>157</v>
      </c>
      <c r="B4" s="96">
        <v>4.0762460000000003</v>
      </c>
      <c r="C4" s="97">
        <v>2.1938372000000001E-2</v>
      </c>
      <c r="D4" s="98">
        <v>0.4</v>
      </c>
      <c r="E4" s="98"/>
      <c r="F4" s="95"/>
      <c r="G4" s="95"/>
      <c r="H4" s="95"/>
      <c r="I4" s="95"/>
      <c r="J4" s="95"/>
    </row>
    <row r="5" spans="1:10" x14ac:dyDescent="0.3">
      <c r="A5" s="95" t="s">
        <v>88</v>
      </c>
      <c r="B5" s="96">
        <v>10.649800000000001</v>
      </c>
      <c r="C5" s="97">
        <v>1.7667100000000002E-2</v>
      </c>
      <c r="D5" s="98">
        <v>1.6</v>
      </c>
      <c r="E5" s="98"/>
      <c r="F5" s="95"/>
      <c r="G5" s="95"/>
      <c r="H5" s="95"/>
      <c r="I5" s="95"/>
      <c r="J5" s="95"/>
    </row>
    <row r="6" spans="1:10" x14ac:dyDescent="0.3">
      <c r="A6" s="95" t="s">
        <v>89</v>
      </c>
      <c r="B6" s="96">
        <v>9.7727559999999993</v>
      </c>
      <c r="C6" s="97">
        <v>3.7269887000000002E-2</v>
      </c>
      <c r="D6" s="98">
        <v>1</v>
      </c>
      <c r="E6" s="98"/>
      <c r="F6" s="95"/>
      <c r="G6" s="95"/>
      <c r="H6" s="95"/>
      <c r="I6" s="95"/>
      <c r="J6" s="95"/>
    </row>
    <row r="7" spans="1:10" x14ac:dyDescent="0.3">
      <c r="A7" s="95" t="s">
        <v>152</v>
      </c>
      <c r="B7" s="96">
        <v>1.9199679999999999</v>
      </c>
      <c r="C7" s="97">
        <v>5.6419275999999997E-2</v>
      </c>
      <c r="D7" s="98">
        <v>0.2</v>
      </c>
      <c r="E7" s="98"/>
      <c r="F7" s="95"/>
      <c r="G7" s="95"/>
      <c r="H7" s="95"/>
      <c r="I7" s="95"/>
      <c r="J7" s="95"/>
    </row>
    <row r="8" spans="1:10" x14ac:dyDescent="0.3">
      <c r="A8" s="95" t="s">
        <v>161</v>
      </c>
      <c r="B8" s="96">
        <v>2.794184</v>
      </c>
      <c r="C8" s="97">
        <v>5.8666784E-2</v>
      </c>
      <c r="D8" s="98">
        <v>0.3</v>
      </c>
      <c r="E8" s="98"/>
      <c r="F8" s="95"/>
      <c r="G8" s="95"/>
      <c r="H8" s="95"/>
      <c r="I8" s="95"/>
      <c r="J8" s="95"/>
    </row>
    <row r="9" spans="1:10" x14ac:dyDescent="0.3">
      <c r="A9" s="95" t="s">
        <v>90</v>
      </c>
      <c r="B9" s="96">
        <v>37.972811999999998</v>
      </c>
      <c r="C9" s="97">
        <v>3.1400964000000003E-2</v>
      </c>
      <c r="D9" s="98">
        <v>3.8</v>
      </c>
      <c r="E9" s="98"/>
      <c r="F9" s="95"/>
      <c r="G9" s="95"/>
      <c r="H9" s="95"/>
      <c r="I9" s="95"/>
      <c r="J9" s="95"/>
    </row>
    <row r="10" spans="1:10" x14ac:dyDescent="0.3">
      <c r="A10" s="95" t="s">
        <v>153</v>
      </c>
      <c r="B10" s="96">
        <v>19.414458</v>
      </c>
      <c r="C10" s="97">
        <v>3.1320481999999997E-2</v>
      </c>
      <c r="D10" s="98">
        <v>1.6</v>
      </c>
      <c r="E10" s="98"/>
      <c r="F10" s="95"/>
      <c r="G10" s="95"/>
      <c r="H10" s="95"/>
      <c r="I10" s="95"/>
      <c r="J10" s="95"/>
    </row>
    <row r="11" spans="1:10" x14ac:dyDescent="0.3">
      <c r="A11" s="95" t="s">
        <v>91</v>
      </c>
      <c r="B11" s="96">
        <v>5.4504210000000004</v>
      </c>
      <c r="C11" s="97">
        <v>4.6252056999999999E-2</v>
      </c>
      <c r="D11" s="98">
        <v>0.7</v>
      </c>
      <c r="E11" s="98"/>
      <c r="F11" s="95"/>
      <c r="G11" s="95"/>
      <c r="H11" s="95"/>
      <c r="I11" s="95"/>
      <c r="J11" s="95"/>
    </row>
    <row r="12" spans="1:10" x14ac:dyDescent="0.3">
      <c r="A12" s="95" t="s">
        <v>166</v>
      </c>
      <c r="B12" s="96">
        <v>2.080908</v>
      </c>
      <c r="C12" s="97">
        <v>5.0764296E-2</v>
      </c>
      <c r="D12" s="98">
        <v>0.3</v>
      </c>
      <c r="E12" s="98"/>
      <c r="F12" s="95"/>
      <c r="G12" s="95"/>
      <c r="H12" s="95"/>
      <c r="I12" s="95"/>
      <c r="J12" s="95"/>
    </row>
    <row r="13" spans="1:10" x14ac:dyDescent="0.3">
      <c r="A13" s="95"/>
      <c r="B13" s="96"/>
      <c r="C13" s="97"/>
      <c r="D13" s="98"/>
      <c r="E13" s="98"/>
      <c r="F13" s="95"/>
      <c r="G13" s="95"/>
      <c r="H13" s="95"/>
      <c r="I13" s="95"/>
      <c r="J13" s="95"/>
    </row>
    <row r="14" spans="1:10" x14ac:dyDescent="0.3">
      <c r="A14" s="95"/>
      <c r="B14" s="96"/>
      <c r="C14" s="97"/>
      <c r="D14" s="98"/>
      <c r="E14" s="98"/>
      <c r="F14" s="95"/>
      <c r="G14" s="95"/>
      <c r="H14" s="95"/>
      <c r="I14" s="95"/>
      <c r="J14" s="95"/>
    </row>
    <row r="15" spans="1:10" x14ac:dyDescent="0.3">
      <c r="A15" s="95"/>
      <c r="B15" s="96"/>
      <c r="C15" s="97"/>
      <c r="D15" s="98"/>
      <c r="E15" s="98"/>
      <c r="F15" s="95"/>
      <c r="G15" s="95"/>
      <c r="H15" s="95"/>
      <c r="I15" s="95"/>
      <c r="J15" s="95"/>
    </row>
    <row r="16" spans="1:10" x14ac:dyDescent="0.3">
      <c r="A16" s="95"/>
      <c r="B16" s="96"/>
      <c r="C16" s="97"/>
      <c r="D16" s="98"/>
      <c r="E16" s="98"/>
      <c r="F16" s="95"/>
      <c r="G16" s="95"/>
      <c r="H16" s="95"/>
      <c r="I16" s="95"/>
      <c r="J16" s="95"/>
    </row>
    <row r="17" spans="1:10" x14ac:dyDescent="0.3">
      <c r="A17" s="95"/>
      <c r="B17" s="96"/>
      <c r="C17" s="97"/>
      <c r="D17" s="98"/>
      <c r="E17" s="98"/>
      <c r="F17" s="95"/>
      <c r="G17" s="95"/>
      <c r="H17" s="95"/>
      <c r="I17" s="95"/>
      <c r="J17" s="95"/>
    </row>
    <row r="18" spans="1:10" x14ac:dyDescent="0.3">
      <c r="A18" s="95"/>
      <c r="B18" s="96"/>
      <c r="C18" s="97"/>
      <c r="D18" s="98"/>
      <c r="E18" s="98"/>
      <c r="F18" s="95"/>
      <c r="G18" s="95"/>
      <c r="H18" s="95"/>
      <c r="I18" s="95"/>
      <c r="J18" s="95"/>
    </row>
    <row r="19" spans="1:10" x14ac:dyDescent="0.3">
      <c r="A19" s="95"/>
      <c r="B19" s="96"/>
      <c r="C19" s="97"/>
      <c r="D19" s="98"/>
      <c r="E19" s="98"/>
      <c r="F19" s="95"/>
      <c r="G19" s="95"/>
      <c r="H19" s="95"/>
      <c r="I19" s="95"/>
      <c r="J19" s="95"/>
    </row>
    <row r="20" spans="1:10" x14ac:dyDescent="0.3">
      <c r="A20" s="95"/>
      <c r="B20" s="96"/>
      <c r="C20" s="97"/>
      <c r="D20" s="98"/>
      <c r="E20" s="98"/>
      <c r="F20" s="95"/>
      <c r="G20" s="95"/>
      <c r="H20" s="95"/>
      <c r="I20" s="95"/>
      <c r="J20" s="95"/>
    </row>
    <row r="21" spans="1:10" x14ac:dyDescent="0.3">
      <c r="A21" s="95"/>
      <c r="B21" s="96"/>
      <c r="C21" s="97"/>
      <c r="D21" s="98"/>
      <c r="E21" s="98"/>
      <c r="F21" s="95"/>
      <c r="G21" s="95"/>
      <c r="H21" s="95"/>
      <c r="I21" s="95"/>
      <c r="J21" s="95"/>
    </row>
    <row r="22" spans="1:10" x14ac:dyDescent="0.3">
      <c r="A22" s="95"/>
      <c r="B22" s="96"/>
      <c r="C22" s="97"/>
      <c r="D22" s="98"/>
      <c r="E22" s="98"/>
      <c r="F22" s="95"/>
      <c r="G22" s="95"/>
      <c r="H22" s="95"/>
      <c r="I22" s="95"/>
      <c r="J22" s="95"/>
    </row>
    <row r="23" spans="1:10" x14ac:dyDescent="0.3">
      <c r="A23" s="95" t="s">
        <v>238</v>
      </c>
      <c r="B23" s="96"/>
      <c r="C23" s="97"/>
      <c r="D23" s="98"/>
      <c r="E23" s="98"/>
      <c r="F23" s="95"/>
      <c r="G23" s="95"/>
      <c r="H23" s="95"/>
      <c r="I23" s="95"/>
      <c r="J23" s="95"/>
    </row>
    <row r="24" spans="1:10" x14ac:dyDescent="0.3">
      <c r="A24" s="95"/>
      <c r="B24" s="96" t="s">
        <v>235</v>
      </c>
      <c r="C24" s="97" t="s">
        <v>236</v>
      </c>
      <c r="D24" s="98" t="s">
        <v>237</v>
      </c>
      <c r="E24" s="98"/>
      <c r="F24" s="95"/>
      <c r="G24" s="95"/>
      <c r="H24" s="95"/>
      <c r="I24" s="95"/>
      <c r="J24" s="95"/>
    </row>
    <row r="25" spans="1:10" x14ac:dyDescent="0.3">
      <c r="A25" s="95" t="s">
        <v>160</v>
      </c>
      <c r="B25" s="96">
        <v>11.455519000000001</v>
      </c>
      <c r="C25" s="97">
        <v>2.1727608999999998E-2</v>
      </c>
      <c r="D25" s="98">
        <v>3.4</v>
      </c>
      <c r="E25" s="98"/>
      <c r="F25" s="95"/>
      <c r="G25" s="95"/>
      <c r="H25" s="95"/>
      <c r="I25" s="95"/>
      <c r="J25" s="95"/>
    </row>
    <row r="26" spans="1:10" x14ac:dyDescent="0.3">
      <c r="A26" s="95" t="s">
        <v>158</v>
      </c>
      <c r="B26" s="96">
        <v>5.8060809999999998</v>
      </c>
      <c r="C26" s="97">
        <v>1.0551925E-2</v>
      </c>
      <c r="D26" s="98">
        <v>2.2000000000000002</v>
      </c>
      <c r="E26" s="98"/>
      <c r="F26" s="95"/>
      <c r="G26" s="95"/>
      <c r="H26" s="95"/>
      <c r="I26" s="95"/>
      <c r="J26" s="95"/>
    </row>
    <row r="27" spans="1:10" x14ac:dyDescent="0.3">
      <c r="A27" s="95" t="s">
        <v>165</v>
      </c>
      <c r="B27" s="96">
        <v>5.517919</v>
      </c>
      <c r="C27" s="97">
        <v>1.5702958999999999E-2</v>
      </c>
      <c r="D27" s="98">
        <v>1.7</v>
      </c>
      <c r="E27" s="98"/>
      <c r="F27" s="95"/>
      <c r="G27" s="95"/>
      <c r="H27" s="95"/>
      <c r="I27" s="95"/>
      <c r="J27" s="95"/>
    </row>
    <row r="28" spans="1:10" x14ac:dyDescent="0.3">
      <c r="A28" s="95" t="s">
        <v>164</v>
      </c>
      <c r="B28" s="96">
        <v>67.177636000000007</v>
      </c>
      <c r="C28" s="97">
        <v>7.0940185999999999E-3</v>
      </c>
      <c r="D28" s="98">
        <v>17.399999999999999</v>
      </c>
      <c r="E28" s="98"/>
      <c r="F28" s="95"/>
      <c r="G28" s="95"/>
      <c r="H28" s="95"/>
      <c r="I28" s="95"/>
      <c r="J28" s="95"/>
    </row>
    <row r="29" spans="1:10" x14ac:dyDescent="0.3">
      <c r="A29" s="95" t="s">
        <v>159</v>
      </c>
      <c r="B29" s="96">
        <v>59.816673000000002</v>
      </c>
      <c r="C29" s="97">
        <v>8.7767988000000009E-3</v>
      </c>
      <c r="D29" s="98">
        <v>12.8</v>
      </c>
      <c r="E29" s="98"/>
      <c r="F29" s="95"/>
      <c r="G29" s="95"/>
      <c r="H29" s="95"/>
      <c r="I29" s="95"/>
      <c r="J29" s="95"/>
    </row>
    <row r="30" spans="1:10" x14ac:dyDescent="0.3">
      <c r="A30" s="95" t="s">
        <v>162</v>
      </c>
      <c r="B30" s="96">
        <v>0.49355900000000003</v>
      </c>
      <c r="C30" s="97">
        <v>7.2117926999999997E-3</v>
      </c>
      <c r="D30" s="98">
        <v>0.1</v>
      </c>
      <c r="E30" s="98"/>
      <c r="F30" s="95"/>
      <c r="G30" s="95"/>
      <c r="H30" s="95"/>
      <c r="I30" s="95"/>
      <c r="J30" s="95"/>
    </row>
    <row r="31" spans="1:10" x14ac:dyDescent="0.3">
      <c r="A31" s="95" t="s">
        <v>156</v>
      </c>
      <c r="B31" s="96">
        <v>17.282163000000001</v>
      </c>
      <c r="C31" s="97">
        <v>3.5220630000000003E-2</v>
      </c>
      <c r="D31" s="98">
        <v>5.8</v>
      </c>
      <c r="E31" s="98"/>
      <c r="F31" s="95"/>
      <c r="G31" s="95"/>
      <c r="H31" s="95"/>
      <c r="I31" s="95"/>
      <c r="J31" s="95"/>
    </row>
    <row r="32" spans="1:10" x14ac:dyDescent="0.3">
      <c r="A32" s="95" t="s">
        <v>163</v>
      </c>
      <c r="B32" s="96">
        <v>10.276617</v>
      </c>
      <c r="C32" s="97">
        <v>2.8757581000000001E-2</v>
      </c>
      <c r="D32" s="98">
        <v>1.5</v>
      </c>
      <c r="E32" s="98"/>
      <c r="F32" s="95"/>
      <c r="G32" s="95"/>
      <c r="H32" s="95"/>
      <c r="I32" s="95"/>
      <c r="J32" s="95"/>
    </row>
    <row r="33" spans="1:10" x14ac:dyDescent="0.3">
      <c r="A33" s="95" t="s">
        <v>167</v>
      </c>
      <c r="B33" s="96">
        <v>46.937060000000002</v>
      </c>
      <c r="C33" s="97">
        <v>4.0599521E-2</v>
      </c>
      <c r="D33" s="98">
        <v>8.9</v>
      </c>
      <c r="E33" s="98"/>
      <c r="F33" s="95"/>
      <c r="G33" s="95"/>
      <c r="H33" s="95"/>
      <c r="I33" s="95"/>
      <c r="J33" s="95"/>
    </row>
    <row r="34" spans="1:10" x14ac:dyDescent="0.3">
      <c r="A34" s="95" t="s">
        <v>155</v>
      </c>
      <c r="B34" s="96">
        <v>10.230185000000001</v>
      </c>
      <c r="C34" s="97">
        <v>4.2480905999999997E-3</v>
      </c>
      <c r="D34" s="98">
        <v>3.4</v>
      </c>
      <c r="E34" s="98"/>
      <c r="F34" s="95"/>
      <c r="G34" s="95"/>
      <c r="H34" s="95"/>
      <c r="I34" s="95"/>
      <c r="J34" s="95"/>
    </row>
    <row r="35" spans="1:10" x14ac:dyDescent="0.3">
      <c r="A35" s="95" t="s">
        <v>168</v>
      </c>
      <c r="B35" s="96">
        <v>8.5445270000000004</v>
      </c>
      <c r="C35" s="97">
        <v>4.1129023000000001E-2</v>
      </c>
      <c r="D35" s="98">
        <v>4.5999999999999996</v>
      </c>
      <c r="E35" s="98"/>
      <c r="F35" s="95"/>
      <c r="G35" s="95"/>
      <c r="H35" s="95"/>
      <c r="I35" s="95"/>
      <c r="J35" s="95"/>
    </row>
    <row r="36" spans="1:10" x14ac:dyDescent="0.3">
      <c r="A36" s="95"/>
      <c r="B36" s="98"/>
      <c r="C36" s="98"/>
      <c r="D36" s="98"/>
      <c r="E36" s="98"/>
      <c r="F36" s="95"/>
      <c r="G36" s="95"/>
      <c r="H36" s="95"/>
      <c r="I36" s="95"/>
      <c r="J36" s="95"/>
    </row>
    <row r="37" spans="1:10" x14ac:dyDescent="0.3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 x14ac:dyDescent="0.3">
      <c r="A38" s="95"/>
      <c r="B38" s="95"/>
      <c r="C38" s="95"/>
      <c r="D38" s="95"/>
      <c r="E38" s="95"/>
      <c r="F38" s="95"/>
      <c r="G38" s="95"/>
      <c r="H38" s="95"/>
      <c r="I38" s="95"/>
      <c r="J38" s="95"/>
    </row>
    <row r="39" spans="1:10" x14ac:dyDescent="0.3">
      <c r="A39" s="95" t="s">
        <v>239</v>
      </c>
      <c r="B39" s="95"/>
      <c r="C39" s="95"/>
      <c r="D39" s="95"/>
      <c r="E39" s="95"/>
      <c r="F39" s="95"/>
      <c r="G39" s="95"/>
      <c r="H39" s="95"/>
      <c r="I39" s="95"/>
      <c r="J39" s="95"/>
    </row>
    <row r="40" spans="1:10" x14ac:dyDescent="0.3">
      <c r="A40" s="95" t="s">
        <v>240</v>
      </c>
      <c r="B40" s="95"/>
      <c r="C40" s="95"/>
      <c r="D40" s="95"/>
      <c r="E40" s="95"/>
      <c r="F40" s="95"/>
      <c r="G40" s="95"/>
      <c r="H40" s="95"/>
      <c r="I40" s="95"/>
      <c r="J40" s="95"/>
    </row>
    <row r="41" spans="1:10" x14ac:dyDescent="0.3">
      <c r="A41" s="95"/>
      <c r="B41" s="95"/>
      <c r="C41" s="95"/>
      <c r="D41" s="95"/>
      <c r="E41" s="95"/>
      <c r="F41" s="95"/>
      <c r="G41" s="95"/>
      <c r="H41" s="95"/>
      <c r="I41" s="95"/>
      <c r="J41" s="95"/>
    </row>
    <row r="42" spans="1:10" x14ac:dyDescent="0.3">
      <c r="A42" s="95"/>
      <c r="B42" s="95"/>
      <c r="C42" s="95"/>
      <c r="D42" s="95"/>
      <c r="E42" s="95"/>
      <c r="F42" s="95"/>
      <c r="G42" s="95"/>
      <c r="H42" s="95"/>
      <c r="I42" s="95"/>
      <c r="J42" s="95"/>
    </row>
    <row r="43" spans="1:10" x14ac:dyDescent="0.3">
      <c r="A43" s="95"/>
      <c r="B43" s="95"/>
      <c r="C43" s="95"/>
      <c r="D43" s="95"/>
      <c r="E43" s="95"/>
      <c r="F43" s="95"/>
      <c r="G43" s="95"/>
      <c r="H43" s="95"/>
      <c r="I43" s="95"/>
      <c r="J43" s="95"/>
    </row>
    <row r="44" spans="1:10" x14ac:dyDescent="0.3">
      <c r="A44" s="95"/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95"/>
      <c r="B46" s="9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769C-0919-43A9-97AB-E7014694CDCB}">
  <dimension ref="A1:M95"/>
  <sheetViews>
    <sheetView showGridLines="0" zoomScaleNormal="100" workbookViewId="0">
      <selection activeCell="A2" sqref="A2"/>
    </sheetView>
  </sheetViews>
  <sheetFormatPr defaultColWidth="9" defaultRowHeight="15" x14ac:dyDescent="0.25"/>
  <cols>
    <col min="1" max="1" width="9" style="70"/>
    <col min="2" max="3" width="16.625" style="70" customWidth="1"/>
    <col min="4" max="4" width="26.25" style="70" customWidth="1"/>
    <col min="5" max="5" width="8.5" style="70" bestFit="1" customWidth="1"/>
    <col min="6" max="16384" width="9" style="70"/>
  </cols>
  <sheetData>
    <row r="1" spans="1:13" ht="16.5" x14ac:dyDescent="0.3">
      <c r="A1" s="69" t="s">
        <v>256</v>
      </c>
      <c r="B1" s="85"/>
      <c r="C1" s="86"/>
      <c r="D1" s="99"/>
      <c r="E1" s="99"/>
      <c r="F1" s="99"/>
      <c r="G1" s="71"/>
      <c r="H1" s="71"/>
      <c r="I1" s="71"/>
      <c r="J1" s="71"/>
      <c r="K1" s="71"/>
      <c r="L1" s="71"/>
      <c r="M1" s="71"/>
    </row>
    <row r="2" spans="1:13" ht="36.75" customHeight="1" x14ac:dyDescent="0.3">
      <c r="A2" s="72"/>
      <c r="B2" s="100" t="s">
        <v>170</v>
      </c>
      <c r="C2" s="101" t="s">
        <v>171</v>
      </c>
      <c r="D2" s="101" t="s">
        <v>241</v>
      </c>
      <c r="E2" s="73"/>
      <c r="F2" s="73"/>
      <c r="G2" s="71"/>
      <c r="H2" s="71"/>
      <c r="I2" s="71"/>
    </row>
    <row r="3" spans="1:13" ht="16.5" x14ac:dyDescent="0.3">
      <c r="A3" s="72" t="s">
        <v>160</v>
      </c>
      <c r="B3" s="90">
        <v>0.7586697963601905</v>
      </c>
      <c r="C3" s="90">
        <v>1.7586686989759013</v>
      </c>
      <c r="D3" s="90">
        <v>76.745567321777344</v>
      </c>
      <c r="E3" s="74"/>
      <c r="F3" s="74"/>
      <c r="G3" s="71"/>
      <c r="H3" s="71"/>
      <c r="I3" s="71"/>
      <c r="J3" s="71"/>
      <c r="K3" s="71"/>
      <c r="L3" s="71"/>
      <c r="M3" s="71"/>
    </row>
    <row r="4" spans="1:13" ht="16.5" x14ac:dyDescent="0.3">
      <c r="A4" s="72" t="s">
        <v>157</v>
      </c>
      <c r="B4" s="90">
        <v>0.62819510139894252</v>
      </c>
      <c r="C4" s="90">
        <v>1.1654852375234683</v>
      </c>
      <c r="D4" s="90">
        <v>35.703006744384773</v>
      </c>
      <c r="E4" s="74"/>
      <c r="F4" s="74"/>
      <c r="G4" s="71"/>
      <c r="H4" s="71"/>
      <c r="I4" s="71"/>
    </row>
    <row r="5" spans="1:13" ht="16.5" x14ac:dyDescent="0.3">
      <c r="A5" s="72" t="s">
        <v>88</v>
      </c>
      <c r="B5" s="90">
        <v>0.6116023964902505</v>
      </c>
      <c r="C5" s="90">
        <v>1.3004324265126752</v>
      </c>
      <c r="D5" s="90">
        <v>36.849132537841797</v>
      </c>
      <c r="E5" s="74"/>
      <c r="F5" s="74"/>
      <c r="G5" s="71"/>
      <c r="H5" s="71"/>
      <c r="I5" s="71"/>
      <c r="J5" s="71"/>
      <c r="K5" s="71"/>
      <c r="L5" s="71"/>
      <c r="M5" s="71"/>
    </row>
    <row r="6" spans="1:13" ht="16.5" x14ac:dyDescent="0.3">
      <c r="A6" s="72" t="s">
        <v>158</v>
      </c>
      <c r="B6" s="90">
        <v>0.69399721576811702</v>
      </c>
      <c r="C6" s="90">
        <v>1.8180344192462601</v>
      </c>
      <c r="D6" s="90">
        <v>42.28973388671875</v>
      </c>
      <c r="E6" s="74"/>
      <c r="F6" s="74"/>
      <c r="G6" s="71"/>
      <c r="H6" s="71"/>
      <c r="I6" s="71"/>
    </row>
    <row r="7" spans="1:13" ht="16.5" x14ac:dyDescent="0.3">
      <c r="A7" s="72" t="s">
        <v>165</v>
      </c>
      <c r="B7" s="90">
        <v>0.68338123002052042</v>
      </c>
      <c r="C7" s="90">
        <v>1.6810409373417741</v>
      </c>
      <c r="D7" s="90">
        <v>33.645301818847663</v>
      </c>
      <c r="E7" s="74"/>
      <c r="F7" s="74"/>
      <c r="G7" s="71"/>
      <c r="H7" s="71"/>
      <c r="I7" s="71"/>
      <c r="J7" s="71"/>
      <c r="K7" s="71"/>
      <c r="L7" s="71"/>
      <c r="M7" s="71"/>
    </row>
    <row r="8" spans="1:13" ht="16.5" x14ac:dyDescent="0.3">
      <c r="A8" s="72" t="s">
        <v>164</v>
      </c>
      <c r="B8" s="90">
        <v>0.74387373223860032</v>
      </c>
      <c r="C8" s="90">
        <v>1.7031924568249721</v>
      </c>
      <c r="D8" s="90">
        <v>141.12994384765631</v>
      </c>
      <c r="E8" s="74"/>
      <c r="F8" s="74"/>
      <c r="G8" s="71"/>
      <c r="H8" s="71"/>
      <c r="I8" s="71"/>
    </row>
    <row r="9" spans="1:13" ht="16.5" x14ac:dyDescent="0.3">
      <c r="A9" s="72" t="s">
        <v>89</v>
      </c>
      <c r="B9" s="90">
        <v>0.59048002454093085</v>
      </c>
      <c r="C9" s="90">
        <v>1.1460801070122855</v>
      </c>
      <c r="D9" s="90">
        <v>86.5518798828125</v>
      </c>
      <c r="E9" s="74"/>
      <c r="F9" s="74"/>
      <c r="G9" s="71"/>
      <c r="H9" s="71"/>
      <c r="I9" s="71"/>
      <c r="J9" s="71"/>
      <c r="K9" s="71"/>
      <c r="L9" s="71"/>
      <c r="M9" s="71"/>
    </row>
    <row r="10" spans="1:13" ht="16.5" x14ac:dyDescent="0.3">
      <c r="A10" s="72" t="s">
        <v>159</v>
      </c>
      <c r="B10" s="90">
        <v>0.67804216180538002</v>
      </c>
      <c r="C10" s="90">
        <v>1.6749831451283552</v>
      </c>
      <c r="D10" s="90">
        <v>80.838768005371094</v>
      </c>
      <c r="E10" s="74"/>
      <c r="F10" s="74"/>
      <c r="G10" s="71"/>
      <c r="H10" s="71"/>
      <c r="I10" s="71"/>
    </row>
    <row r="11" spans="1:13" ht="16.5" x14ac:dyDescent="0.3">
      <c r="A11" s="72" t="s">
        <v>152</v>
      </c>
      <c r="B11" s="90">
        <v>0.54190552496314592</v>
      </c>
      <c r="C11" s="90">
        <v>1.0934492603583275</v>
      </c>
      <c r="D11" s="90">
        <v>18.408163070678711</v>
      </c>
      <c r="E11" s="74"/>
      <c r="F11" s="74"/>
      <c r="G11" s="71"/>
      <c r="H11" s="71"/>
      <c r="I11" s="71"/>
    </row>
    <row r="12" spans="1:13" ht="16.5" x14ac:dyDescent="0.3">
      <c r="A12" s="72" t="s">
        <v>161</v>
      </c>
      <c r="B12" s="90">
        <v>0.57692278181187617</v>
      </c>
      <c r="C12" s="90">
        <v>1.1695205263033928</v>
      </c>
      <c r="D12" s="90">
        <v>25.252706527709961</v>
      </c>
      <c r="E12" s="74"/>
      <c r="F12" s="74"/>
      <c r="G12" s="71"/>
      <c r="H12" s="71"/>
      <c r="I12" s="71"/>
    </row>
    <row r="13" spans="1:13" ht="16.5" x14ac:dyDescent="0.3">
      <c r="A13" s="72" t="s">
        <v>162</v>
      </c>
      <c r="B13" s="90">
        <v>0.62879127347405317</v>
      </c>
      <c r="C13" s="90">
        <v>1.3418554549196933</v>
      </c>
      <c r="D13" s="90">
        <v>65.304679870605469</v>
      </c>
      <c r="E13" s="74"/>
      <c r="F13" s="74"/>
      <c r="G13" s="71"/>
      <c r="H13" s="71"/>
      <c r="I13" s="71"/>
    </row>
    <row r="14" spans="1:13" ht="16.5" x14ac:dyDescent="0.3">
      <c r="A14" s="72" t="s">
        <v>156</v>
      </c>
      <c r="B14" s="90">
        <v>0.70847460508185622</v>
      </c>
      <c r="C14" s="90">
        <v>1.8314780987867356</v>
      </c>
      <c r="D14" s="90">
        <v>66.633819580078125</v>
      </c>
      <c r="E14" s="74"/>
      <c r="F14" s="74"/>
      <c r="G14" s="71"/>
      <c r="H14" s="71"/>
      <c r="I14" s="71"/>
    </row>
    <row r="15" spans="1:13" ht="16.5" x14ac:dyDescent="0.3">
      <c r="A15" s="72" t="s">
        <v>90</v>
      </c>
      <c r="B15" s="90">
        <v>0.63464765793542222</v>
      </c>
      <c r="C15" s="90">
        <v>1.1866593934823106</v>
      </c>
      <c r="D15" s="90">
        <v>31.625246047973629</v>
      </c>
      <c r="E15" s="74"/>
      <c r="F15" s="74"/>
      <c r="G15" s="71"/>
      <c r="H15" s="71"/>
      <c r="I15" s="71"/>
    </row>
    <row r="16" spans="1:13" ht="16.5" x14ac:dyDescent="0.3">
      <c r="A16" s="72" t="s">
        <v>163</v>
      </c>
      <c r="B16" s="90">
        <v>0.60291354427140587</v>
      </c>
      <c r="C16" s="90">
        <v>1.3436991369691622</v>
      </c>
      <c r="D16" s="90">
        <v>50.437599182128913</v>
      </c>
      <c r="E16" s="74"/>
      <c r="F16" s="74"/>
      <c r="G16" s="71"/>
      <c r="H16" s="71"/>
      <c r="I16" s="71"/>
    </row>
    <row r="17" spans="1:9" ht="16.5" x14ac:dyDescent="0.3">
      <c r="A17" s="72" t="s">
        <v>91</v>
      </c>
      <c r="B17" s="90">
        <v>0.65219032315320413</v>
      </c>
      <c r="C17" s="90">
        <v>1.2341892427224554</v>
      </c>
      <c r="D17" s="90">
        <v>56.735618591308587</v>
      </c>
      <c r="E17" s="74"/>
      <c r="F17" s="74"/>
      <c r="G17" s="71"/>
      <c r="H17" s="71"/>
      <c r="I17" s="71"/>
    </row>
    <row r="18" spans="1:9" ht="16.5" x14ac:dyDescent="0.3">
      <c r="A18" s="72" t="s">
        <v>166</v>
      </c>
      <c r="B18" s="90">
        <v>0.62539196930193364</v>
      </c>
      <c r="C18" s="90">
        <v>1.4261377037070451</v>
      </c>
      <c r="D18" s="90">
        <v>73.229263305664063</v>
      </c>
      <c r="E18" s="74"/>
      <c r="F18" s="74"/>
      <c r="G18" s="71"/>
      <c r="H18" s="71"/>
      <c r="I18" s="71"/>
    </row>
    <row r="19" spans="1:9" ht="16.5" x14ac:dyDescent="0.3">
      <c r="A19" s="72" t="s">
        <v>167</v>
      </c>
      <c r="B19" s="90">
        <v>0.65528492743141842</v>
      </c>
      <c r="C19" s="90">
        <v>1.5964581201359651</v>
      </c>
      <c r="D19" s="90">
        <v>84.36029052734375</v>
      </c>
      <c r="E19" s="74"/>
      <c r="F19" s="74"/>
      <c r="G19" s="71"/>
      <c r="H19" s="71"/>
      <c r="I19" s="71"/>
    </row>
    <row r="20" spans="1:9" ht="16.5" x14ac:dyDescent="0.3">
      <c r="A20" s="72" t="s">
        <v>155</v>
      </c>
      <c r="B20" s="90">
        <v>0.75104730654079643</v>
      </c>
      <c r="C20" s="90">
        <v>1.7591590400940829</v>
      </c>
      <c r="D20" s="90">
        <v>47.376773834228523</v>
      </c>
      <c r="E20" s="74"/>
      <c r="F20" s="74"/>
      <c r="G20" s="71"/>
      <c r="H20" s="71"/>
      <c r="I20" s="71"/>
    </row>
    <row r="21" spans="1:9" ht="16.5" x14ac:dyDescent="0.3">
      <c r="B21" s="74"/>
      <c r="C21" s="74"/>
      <c r="D21" s="74"/>
      <c r="E21" s="74"/>
      <c r="F21" s="74"/>
      <c r="G21" s="71"/>
      <c r="H21" s="71"/>
      <c r="I21" s="71"/>
    </row>
    <row r="22" spans="1:9" ht="16.5" x14ac:dyDescent="0.3">
      <c r="A22" s="72"/>
      <c r="B22" s="74"/>
      <c r="C22" s="74"/>
      <c r="D22" s="74"/>
      <c r="E22" s="74"/>
      <c r="F22" s="74"/>
      <c r="G22" s="71"/>
      <c r="H22" s="71"/>
      <c r="I22" s="71"/>
    </row>
    <row r="23" spans="1:9" ht="16.5" x14ac:dyDescent="0.3">
      <c r="A23" s="72"/>
      <c r="B23" s="74"/>
      <c r="C23" s="74"/>
      <c r="D23" s="74"/>
      <c r="E23" s="74"/>
      <c r="F23" s="74"/>
      <c r="G23" s="71"/>
      <c r="H23" s="71"/>
      <c r="I23" s="71"/>
    </row>
    <row r="24" spans="1:9" ht="16.5" x14ac:dyDescent="0.3">
      <c r="A24" s="72"/>
      <c r="B24" s="74"/>
      <c r="C24" s="74"/>
      <c r="D24" s="74"/>
      <c r="E24" s="74"/>
      <c r="F24" s="74"/>
      <c r="G24" s="71"/>
      <c r="H24" s="71"/>
      <c r="I24" s="71"/>
    </row>
    <row r="25" spans="1:9" ht="16.5" x14ac:dyDescent="0.3">
      <c r="A25" s="72" t="s">
        <v>173</v>
      </c>
      <c r="B25" s="74"/>
      <c r="C25" s="74"/>
      <c r="D25" s="74"/>
      <c r="E25" s="74"/>
      <c r="F25" s="74"/>
    </row>
    <row r="26" spans="1:9" ht="16.5" x14ac:dyDescent="0.3">
      <c r="A26" s="72" t="s">
        <v>242</v>
      </c>
      <c r="B26" s="74"/>
      <c r="C26" s="74"/>
      <c r="D26" s="74"/>
      <c r="E26" s="74"/>
      <c r="F26" s="74"/>
    </row>
    <row r="27" spans="1:9" ht="16.5" x14ac:dyDescent="0.3">
      <c r="A27" s="72"/>
      <c r="B27" s="74"/>
      <c r="C27" s="74"/>
      <c r="D27" s="74"/>
      <c r="E27" s="74"/>
      <c r="F27" s="74"/>
    </row>
    <row r="28" spans="1:9" ht="16.5" x14ac:dyDescent="0.3">
      <c r="A28" s="72"/>
      <c r="B28" s="74"/>
      <c r="C28" s="74"/>
      <c r="D28" s="74"/>
      <c r="E28" s="74"/>
      <c r="F28" s="74"/>
    </row>
    <row r="29" spans="1:9" ht="16.5" x14ac:dyDescent="0.3">
      <c r="A29" s="72"/>
      <c r="B29" s="74"/>
      <c r="C29" s="74"/>
      <c r="D29" s="74"/>
      <c r="E29" s="74"/>
      <c r="F29" s="74"/>
    </row>
    <row r="30" spans="1:9" ht="16.5" x14ac:dyDescent="0.3">
      <c r="B30" s="74"/>
      <c r="C30" s="74"/>
      <c r="D30" s="74"/>
      <c r="E30" s="74"/>
      <c r="F30" s="74"/>
    </row>
    <row r="31" spans="1:9" ht="16.5" x14ac:dyDescent="0.3">
      <c r="B31" s="74"/>
      <c r="C31" s="74"/>
      <c r="D31" s="74"/>
      <c r="E31" s="74"/>
      <c r="F31" s="74"/>
    </row>
    <row r="32" spans="1:9" ht="16.5" x14ac:dyDescent="0.3">
      <c r="B32" s="74"/>
      <c r="C32" s="74"/>
      <c r="D32" s="74"/>
      <c r="E32" s="74"/>
      <c r="F32" s="74"/>
    </row>
    <row r="33" spans="2:6" ht="16.5" x14ac:dyDescent="0.3">
      <c r="B33" s="74"/>
      <c r="C33" s="74"/>
      <c r="D33" s="74"/>
      <c r="E33" s="74"/>
      <c r="F33" s="74"/>
    </row>
    <row r="34" spans="2:6" ht="16.5" x14ac:dyDescent="0.3">
      <c r="B34" s="74"/>
      <c r="C34" s="74"/>
      <c r="D34" s="74"/>
      <c r="E34" s="74"/>
      <c r="F34" s="74"/>
    </row>
    <row r="35" spans="2:6" ht="16.5" x14ac:dyDescent="0.3">
      <c r="B35" s="74"/>
      <c r="C35" s="74"/>
      <c r="D35" s="74"/>
      <c r="E35" s="74"/>
      <c r="F35" s="74"/>
    </row>
    <row r="36" spans="2:6" ht="16.5" x14ac:dyDescent="0.3">
      <c r="B36" s="74"/>
      <c r="C36" s="74"/>
      <c r="D36" s="74"/>
      <c r="E36" s="74"/>
      <c r="F36" s="74"/>
    </row>
    <row r="63" ht="27" customHeight="1" x14ac:dyDescent="0.25"/>
    <row r="91" spans="11:11" x14ac:dyDescent="0.25">
      <c r="K91" s="71"/>
    </row>
    <row r="92" spans="11:11" x14ac:dyDescent="0.25">
      <c r="K92" s="71"/>
    </row>
    <row r="93" spans="11:11" x14ac:dyDescent="0.25">
      <c r="K93" s="71"/>
    </row>
    <row r="94" spans="11:11" x14ac:dyDescent="0.25">
      <c r="K94" s="71"/>
    </row>
    <row r="95" spans="11:11" x14ac:dyDescent="0.25">
      <c r="K95" s="71"/>
    </row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7659-8E65-48EE-A3C8-D30C32B99E11}">
  <dimension ref="A1:N32"/>
  <sheetViews>
    <sheetView showGridLines="0" zoomScaleNormal="100" workbookViewId="0">
      <selection activeCell="A2" sqref="A2"/>
    </sheetView>
  </sheetViews>
  <sheetFormatPr defaultColWidth="9" defaultRowHeight="15" x14ac:dyDescent="0.25"/>
  <cols>
    <col min="1" max="1" width="9.875" style="70" customWidth="1"/>
    <col min="2" max="2" width="9.5" style="70" customWidth="1"/>
    <col min="3" max="3" width="10" style="70" customWidth="1"/>
    <col min="4" max="4" width="9.375" style="70" bestFit="1" customWidth="1"/>
    <col min="5" max="5" width="8.5" style="70" bestFit="1" customWidth="1"/>
    <col min="6" max="6" width="14.25" style="70" bestFit="1" customWidth="1"/>
    <col min="7" max="7" width="14.25" style="70" customWidth="1"/>
    <col min="8" max="16384" width="9" style="70"/>
  </cols>
  <sheetData>
    <row r="1" spans="1:11" ht="16.5" x14ac:dyDescent="0.3">
      <c r="A1" s="75" t="s">
        <v>257</v>
      </c>
      <c r="B1" s="86"/>
      <c r="C1" s="86"/>
      <c r="D1" s="86"/>
      <c r="E1" s="86"/>
      <c r="F1" s="86"/>
      <c r="G1" s="86"/>
      <c r="H1" s="86"/>
      <c r="K1" s="71"/>
    </row>
    <row r="2" spans="1:11" x14ac:dyDescent="0.25">
      <c r="K2" s="71"/>
    </row>
    <row r="3" spans="1:11" ht="16.5" x14ac:dyDescent="0.3">
      <c r="A3" s="81"/>
      <c r="B3" s="102" t="s">
        <v>170</v>
      </c>
      <c r="C3" s="102" t="s">
        <v>171</v>
      </c>
      <c r="D3" s="102" t="s">
        <v>241</v>
      </c>
      <c r="E3" s="102"/>
      <c r="K3" s="71"/>
    </row>
    <row r="4" spans="1:11" ht="16.5" x14ac:dyDescent="0.3">
      <c r="A4" s="81" t="s">
        <v>160</v>
      </c>
      <c r="B4" s="102">
        <v>0.54802527614075802</v>
      </c>
      <c r="C4" s="102">
        <v>1.5302634398983936</v>
      </c>
      <c r="D4" s="102">
        <v>10.51420783996582</v>
      </c>
      <c r="E4" s="102"/>
      <c r="K4" s="71"/>
    </row>
    <row r="5" spans="1:11" ht="16.5" x14ac:dyDescent="0.3">
      <c r="A5" s="81" t="s">
        <v>157</v>
      </c>
      <c r="B5" s="102">
        <v>0.34389432930336777</v>
      </c>
      <c r="C5" s="102">
        <v>0.75148033342782206</v>
      </c>
      <c r="D5" s="102">
        <v>1.761309862136841</v>
      </c>
      <c r="E5" s="102"/>
      <c r="K5" s="71"/>
    </row>
    <row r="6" spans="1:11" ht="16.5" x14ac:dyDescent="0.3">
      <c r="A6" s="81" t="s">
        <v>88</v>
      </c>
      <c r="B6" s="102">
        <v>0.24248415006903193</v>
      </c>
      <c r="C6" s="102">
        <v>0.82324088743503709</v>
      </c>
      <c r="D6" s="102">
        <v>1.5145653486251831</v>
      </c>
      <c r="E6" s="102"/>
      <c r="K6" s="71"/>
    </row>
    <row r="7" spans="1:11" ht="16.5" x14ac:dyDescent="0.3">
      <c r="A7" s="81" t="s">
        <v>158</v>
      </c>
      <c r="B7" s="102">
        <v>0.53089750681750192</v>
      </c>
      <c r="C7" s="102">
        <v>1.4784829424432764</v>
      </c>
      <c r="D7" s="102">
        <v>2.6109938621521001</v>
      </c>
      <c r="E7" s="102"/>
      <c r="K7" s="71"/>
    </row>
    <row r="8" spans="1:11" ht="16.5" x14ac:dyDescent="0.3">
      <c r="A8" s="81" t="s">
        <v>165</v>
      </c>
      <c r="B8" s="102">
        <v>0.46610780915917188</v>
      </c>
      <c r="C8" s="102">
        <v>1.4062953418362476</v>
      </c>
      <c r="D8" s="102">
        <v>2.147627592086792</v>
      </c>
      <c r="E8" s="102"/>
    </row>
    <row r="9" spans="1:11" ht="16.5" x14ac:dyDescent="0.3">
      <c r="A9" s="81" t="s">
        <v>164</v>
      </c>
      <c r="B9" s="102">
        <v>0.53564995625206613</v>
      </c>
      <c r="C9" s="102">
        <v>1.4439553545989345</v>
      </c>
      <c r="D9" s="102">
        <v>10.404849052429199</v>
      </c>
      <c r="E9" s="102"/>
    </row>
    <row r="10" spans="1:11" ht="16.5" x14ac:dyDescent="0.3">
      <c r="A10" s="81" t="s">
        <v>89</v>
      </c>
      <c r="B10" s="102">
        <v>0.13477306042334569</v>
      </c>
      <c r="C10" s="102">
        <v>0.54378356055134958</v>
      </c>
      <c r="D10" s="102">
        <v>6.8478107452392578</v>
      </c>
      <c r="E10" s="102"/>
    </row>
    <row r="11" spans="1:11" ht="16.5" x14ac:dyDescent="0.3">
      <c r="A11" s="81" t="s">
        <v>159</v>
      </c>
      <c r="B11" s="102">
        <v>0.45518041594620184</v>
      </c>
      <c r="C11" s="102">
        <v>1.2612427155666583</v>
      </c>
      <c r="D11" s="102">
        <v>2.693131685256958</v>
      </c>
      <c r="E11" s="102"/>
    </row>
    <row r="12" spans="1:11" ht="16.5" x14ac:dyDescent="0.3">
      <c r="A12" s="81" t="s">
        <v>152</v>
      </c>
      <c r="B12" s="102">
        <v>1.2149048150491886</v>
      </c>
      <c r="C12" s="102">
        <v>1.8867667990015977</v>
      </c>
      <c r="D12" s="102">
        <v>0.75038284063339233</v>
      </c>
      <c r="E12" s="102"/>
    </row>
    <row r="13" spans="1:11" ht="16.5" x14ac:dyDescent="0.3">
      <c r="A13" s="81" t="s">
        <v>161</v>
      </c>
      <c r="B13" s="102">
        <v>0.18339108512064245</v>
      </c>
      <c r="C13" s="102">
        <v>0.7992239203836401</v>
      </c>
      <c r="D13" s="102">
        <v>2.7229537963867192</v>
      </c>
      <c r="E13" s="102"/>
    </row>
    <row r="14" spans="1:11" ht="16.5" x14ac:dyDescent="0.3">
      <c r="A14" s="81" t="s">
        <v>156</v>
      </c>
      <c r="B14" s="102">
        <v>1.5350258942196657</v>
      </c>
      <c r="C14" s="102">
        <v>1.9749333055564418</v>
      </c>
      <c r="D14" s="102">
        <v>11.332999229431151</v>
      </c>
      <c r="E14" s="102"/>
    </row>
    <row r="15" spans="1:11" ht="16.5" x14ac:dyDescent="0.3">
      <c r="A15" s="81" t="s">
        <v>90</v>
      </c>
      <c r="B15" s="102">
        <v>0.29701670910423156</v>
      </c>
      <c r="C15" s="102">
        <v>0.7903676274723227</v>
      </c>
      <c r="D15" s="102">
        <v>3.0622401237487789</v>
      </c>
      <c r="E15" s="102"/>
    </row>
    <row r="16" spans="1:11" ht="16.5" x14ac:dyDescent="0.3">
      <c r="A16" s="81" t="s">
        <v>163</v>
      </c>
      <c r="B16" s="102">
        <v>0.28879643859853776</v>
      </c>
      <c r="C16" s="102">
        <v>0.90209134981149242</v>
      </c>
      <c r="D16" s="102">
        <v>0.85122430324554443</v>
      </c>
      <c r="E16" s="102"/>
    </row>
    <row r="17" spans="1:14" ht="16.5" x14ac:dyDescent="0.3">
      <c r="A17" s="81" t="s">
        <v>91</v>
      </c>
      <c r="B17" s="102">
        <v>9.9580342430870494E-2</v>
      </c>
      <c r="C17" s="102">
        <v>0.77114100294379062</v>
      </c>
      <c r="D17" s="102">
        <v>4.671180248260498</v>
      </c>
      <c r="E17" s="102"/>
    </row>
    <row r="18" spans="1:14" ht="16.5" x14ac:dyDescent="0.3">
      <c r="A18" s="81" t="s">
        <v>166</v>
      </c>
      <c r="B18" s="102">
        <v>0.38343715153432273</v>
      </c>
      <c r="C18" s="102">
        <v>1.1282312412135291</v>
      </c>
      <c r="D18" s="102">
        <v>1.0770552158355711</v>
      </c>
      <c r="E18" s="102"/>
    </row>
    <row r="19" spans="1:14" ht="16.5" x14ac:dyDescent="0.3">
      <c r="A19" s="81" t="s">
        <v>167</v>
      </c>
      <c r="B19" s="102">
        <v>0.47657903677659608</v>
      </c>
      <c r="C19" s="102">
        <v>1.255511832582908</v>
      </c>
      <c r="D19" s="102">
        <v>3.696403026580811</v>
      </c>
      <c r="E19" s="102"/>
    </row>
    <row r="20" spans="1:14" ht="16.5" x14ac:dyDescent="0.3">
      <c r="A20" s="81" t="s">
        <v>155</v>
      </c>
      <c r="B20" s="102">
        <v>0.55113898626833968</v>
      </c>
      <c r="C20" s="102">
        <v>1.5604115935047993</v>
      </c>
      <c r="D20" s="102">
        <v>1.4972797632217409</v>
      </c>
      <c r="E20" s="102"/>
    </row>
    <row r="21" spans="1:14" ht="16.5" x14ac:dyDescent="0.3">
      <c r="A21" s="81" t="s">
        <v>168</v>
      </c>
      <c r="B21" s="102">
        <v>0.57325097845641426</v>
      </c>
      <c r="C21" s="102">
        <v>1.8610084416912567</v>
      </c>
      <c r="D21" s="102">
        <v>0.82875990867614746</v>
      </c>
      <c r="E21" s="102"/>
    </row>
    <row r="22" spans="1:14" ht="16.5" x14ac:dyDescent="0.3">
      <c r="E22" s="81"/>
    </row>
    <row r="23" spans="1:14" ht="16.5" x14ac:dyDescent="0.3">
      <c r="E23" s="81"/>
    </row>
    <row r="24" spans="1:14" ht="16.5" x14ac:dyDescent="0.3">
      <c r="A24" s="81"/>
      <c r="B24" s="81"/>
      <c r="C24" s="81"/>
      <c r="D24" s="81"/>
      <c r="E24" s="81"/>
    </row>
    <row r="25" spans="1:14" ht="16.5" x14ac:dyDescent="0.3">
      <c r="A25" s="81" t="s">
        <v>219</v>
      </c>
      <c r="B25" s="81"/>
      <c r="C25" s="81"/>
      <c r="D25" s="81"/>
      <c r="E25" s="81"/>
      <c r="N25" s="71"/>
    </row>
    <row r="26" spans="1:14" ht="16.5" x14ac:dyDescent="0.3">
      <c r="A26" s="81" t="s">
        <v>242</v>
      </c>
      <c r="B26" s="81"/>
      <c r="C26" s="81"/>
      <c r="D26" s="81"/>
      <c r="E26" s="81"/>
      <c r="N26" s="71"/>
    </row>
    <row r="27" spans="1:14" ht="16.5" x14ac:dyDescent="0.3">
      <c r="A27" s="81"/>
      <c r="B27" s="81"/>
      <c r="C27" s="81"/>
      <c r="D27" s="81"/>
      <c r="E27" s="81"/>
      <c r="N27" s="71"/>
    </row>
    <row r="28" spans="1:14" ht="16.5" x14ac:dyDescent="0.3">
      <c r="A28" s="81"/>
      <c r="B28" s="81"/>
      <c r="C28" s="81"/>
      <c r="D28" s="81"/>
      <c r="E28" s="81"/>
      <c r="N28" s="71"/>
    </row>
    <row r="29" spans="1:14" ht="16.5" x14ac:dyDescent="0.3">
      <c r="A29" s="81"/>
      <c r="B29" s="81"/>
      <c r="C29" s="81"/>
      <c r="D29" s="81"/>
      <c r="E29" s="81"/>
      <c r="N29" s="71"/>
    </row>
    <row r="30" spans="1:14" x14ac:dyDescent="0.25">
      <c r="N30" s="71"/>
    </row>
    <row r="31" spans="1:14" x14ac:dyDescent="0.25">
      <c r="N31" s="71"/>
    </row>
    <row r="32" spans="1:14" x14ac:dyDescent="0.25">
      <c r="N32" s="71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8EE2-C9D8-45EE-A73B-A0F1EC32A8D9}">
  <dimension ref="A1:G26"/>
  <sheetViews>
    <sheetView showGridLines="0" zoomScaleNormal="100" workbookViewId="0">
      <selection activeCell="A2" sqref="A2"/>
    </sheetView>
  </sheetViews>
  <sheetFormatPr defaultRowHeight="16.5" x14ac:dyDescent="0.3"/>
  <cols>
    <col min="1" max="1" width="7.125" customWidth="1"/>
  </cols>
  <sheetData>
    <row r="1" spans="1:7" x14ac:dyDescent="0.3">
      <c r="A1" s="18" t="s">
        <v>258</v>
      </c>
      <c r="B1" s="28"/>
      <c r="C1" s="28"/>
      <c r="D1" s="28"/>
      <c r="E1" s="28"/>
      <c r="F1" s="28"/>
      <c r="G1" s="28"/>
    </row>
    <row r="3" spans="1:7" x14ac:dyDescent="0.3">
      <c r="B3" s="103" t="s">
        <v>243</v>
      </c>
      <c r="C3" s="103"/>
      <c r="D3" s="103"/>
    </row>
    <row r="4" spans="1:7" x14ac:dyDescent="0.3">
      <c r="A4">
        <v>2000</v>
      </c>
      <c r="B4" s="14">
        <v>6.2094568676631789</v>
      </c>
      <c r="C4" s="14"/>
      <c r="D4" s="14"/>
    </row>
    <row r="5" spans="1:7" x14ac:dyDescent="0.3">
      <c r="A5">
        <v>2001</v>
      </c>
      <c r="B5" s="14">
        <v>5.5759473870617953</v>
      </c>
      <c r="C5" s="14"/>
      <c r="D5" s="14"/>
    </row>
    <row r="6" spans="1:7" x14ac:dyDescent="0.3">
      <c r="A6">
        <v>2002</v>
      </c>
      <c r="B6" s="14">
        <v>5.5576798136843868</v>
      </c>
      <c r="C6" s="14"/>
      <c r="D6" s="14"/>
    </row>
    <row r="7" spans="1:7" x14ac:dyDescent="0.3">
      <c r="A7">
        <v>2003</v>
      </c>
      <c r="B7" s="14">
        <v>5.5877561881387621</v>
      </c>
      <c r="C7" s="14"/>
      <c r="D7" s="14"/>
    </row>
    <row r="8" spans="1:7" x14ac:dyDescent="0.3">
      <c r="A8">
        <v>2004</v>
      </c>
      <c r="B8" s="14">
        <v>4.6749925900378972</v>
      </c>
      <c r="C8" s="14"/>
      <c r="D8" s="14"/>
    </row>
    <row r="9" spans="1:7" x14ac:dyDescent="0.3">
      <c r="A9">
        <v>2005</v>
      </c>
      <c r="B9" s="14">
        <v>4.977625108535265</v>
      </c>
      <c r="C9" s="14"/>
      <c r="D9" s="14"/>
    </row>
    <row r="10" spans="1:7" x14ac:dyDescent="0.3">
      <c r="A10">
        <v>2006</v>
      </c>
      <c r="B10" s="14">
        <v>4.729596790916025</v>
      </c>
      <c r="C10" s="14"/>
      <c r="D10" s="14"/>
    </row>
    <row r="11" spans="1:7" x14ac:dyDescent="0.3">
      <c r="A11">
        <v>2007</v>
      </c>
      <c r="B11" s="14">
        <v>4.1576481773712173</v>
      </c>
      <c r="C11" s="14"/>
      <c r="D11" s="14"/>
    </row>
    <row r="12" spans="1:7" x14ac:dyDescent="0.3">
      <c r="A12">
        <v>2008</v>
      </c>
      <c r="B12" s="14">
        <v>4.4281659897620012</v>
      </c>
      <c r="C12" s="14"/>
      <c r="D12" s="14"/>
    </row>
    <row r="13" spans="1:7" x14ac:dyDescent="0.3">
      <c r="A13">
        <v>2009</v>
      </c>
      <c r="B13" s="14">
        <v>4.3300230866802671</v>
      </c>
      <c r="C13" s="14"/>
      <c r="D13" s="14"/>
    </row>
    <row r="14" spans="1:7" x14ac:dyDescent="0.3">
      <c r="A14">
        <v>2010</v>
      </c>
      <c r="B14" s="14">
        <v>3.9596609486291943</v>
      </c>
      <c r="C14" s="14"/>
      <c r="D14" s="14"/>
    </row>
    <row r="15" spans="1:7" x14ac:dyDescent="0.3">
      <c r="A15">
        <v>2011</v>
      </c>
      <c r="B15" s="14">
        <v>4.1923397401247433</v>
      </c>
      <c r="C15" s="14"/>
      <c r="D15" s="14"/>
    </row>
    <row r="16" spans="1:7" x14ac:dyDescent="0.3">
      <c r="A16">
        <v>2012</v>
      </c>
      <c r="B16" s="14">
        <v>3.7898094146988148</v>
      </c>
      <c r="C16" s="14"/>
      <c r="D16" s="14"/>
    </row>
    <row r="17" spans="1:4" x14ac:dyDescent="0.3">
      <c r="A17">
        <v>2013</v>
      </c>
      <c r="B17" s="14">
        <v>4.0577610410294156</v>
      </c>
      <c r="C17" s="14"/>
      <c r="D17" s="14"/>
    </row>
    <row r="18" spans="1:4" x14ac:dyDescent="0.3">
      <c r="A18">
        <v>2014</v>
      </c>
      <c r="B18" s="14">
        <v>3.7312394418945622</v>
      </c>
      <c r="C18" s="14"/>
      <c r="D18" s="14"/>
    </row>
    <row r="19" spans="1:4" x14ac:dyDescent="0.3">
      <c r="A19">
        <v>2015</v>
      </c>
      <c r="B19" s="14">
        <v>3.821319824000863</v>
      </c>
      <c r="C19" s="14"/>
      <c r="D19" s="14"/>
    </row>
    <row r="20" spans="1:4" x14ac:dyDescent="0.3">
      <c r="A20">
        <v>2016</v>
      </c>
      <c r="B20" s="14">
        <v>3.8579154191219489</v>
      </c>
      <c r="C20" s="14"/>
      <c r="D20" s="14"/>
    </row>
    <row r="21" spans="1:4" x14ac:dyDescent="0.3">
      <c r="A21">
        <v>2017</v>
      </c>
      <c r="B21" s="14">
        <v>3.846406276747603</v>
      </c>
      <c r="C21" s="14"/>
      <c r="D21" s="14"/>
    </row>
    <row r="22" spans="1:4" x14ac:dyDescent="0.3">
      <c r="A22">
        <v>2018</v>
      </c>
      <c r="B22" s="14">
        <v>3.6457242507204706</v>
      </c>
      <c r="C22" s="14"/>
      <c r="D22" s="14"/>
    </row>
    <row r="23" spans="1:4" x14ac:dyDescent="0.3">
      <c r="A23">
        <v>2019</v>
      </c>
      <c r="B23" s="15">
        <v>3.3908157025519023</v>
      </c>
      <c r="C23" s="15"/>
      <c r="D23" s="15"/>
    </row>
    <row r="24" spans="1:4" x14ac:dyDescent="0.3">
      <c r="B24" s="15"/>
      <c r="C24" s="15"/>
      <c r="D24" s="15"/>
    </row>
    <row r="26" spans="1:4" x14ac:dyDescent="0.3">
      <c r="A26" t="s">
        <v>244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814B-6AA3-4FAE-A3D4-3B2ED21BF23B}">
  <dimension ref="A1:V25"/>
  <sheetViews>
    <sheetView showGridLines="0" zoomScaleNormal="100" workbookViewId="0"/>
  </sheetViews>
  <sheetFormatPr defaultColWidth="9" defaultRowHeight="16.5" x14ac:dyDescent="0.3"/>
  <cols>
    <col min="1" max="1" width="15.25" style="105" customWidth="1"/>
    <col min="2" max="2" width="9" style="105"/>
    <col min="3" max="6" width="11.25" style="105" customWidth="1"/>
    <col min="7" max="7" width="9" style="105"/>
    <col min="8" max="8" width="17.375" style="105" bestFit="1" customWidth="1"/>
    <col min="9" max="9" width="18.25" style="105" customWidth="1"/>
    <col min="10" max="10" width="16.25" style="105" customWidth="1"/>
    <col min="11" max="11" width="7.125" style="105" customWidth="1"/>
    <col min="12" max="12" width="14.75" style="105" customWidth="1"/>
    <col min="13" max="15" width="11" style="105" customWidth="1"/>
    <col min="16" max="16" width="12.75" style="105" bestFit="1" customWidth="1"/>
    <col min="17" max="17" width="17" style="105" bestFit="1" customWidth="1"/>
    <col min="18" max="18" width="12.75" style="105" bestFit="1" customWidth="1"/>
    <col min="19" max="19" width="17" style="105" bestFit="1" customWidth="1"/>
    <col min="20" max="20" width="12.75" style="106" bestFit="1" customWidth="1"/>
    <col min="21" max="21" width="23.125" style="106" bestFit="1" customWidth="1"/>
    <col min="22" max="22" width="19" style="106" bestFit="1" customWidth="1"/>
    <col min="23" max="16384" width="9" style="106"/>
  </cols>
  <sheetData>
    <row r="1" spans="1:22" x14ac:dyDescent="0.3">
      <c r="A1" s="18" t="s">
        <v>259</v>
      </c>
      <c r="B1" s="104"/>
      <c r="C1" s="104"/>
      <c r="D1" s="104"/>
      <c r="E1" s="104"/>
      <c r="F1" s="104"/>
      <c r="G1" s="104"/>
    </row>
    <row r="2" spans="1:22" s="105" customFormat="1" x14ac:dyDescent="0.3">
      <c r="A2"/>
      <c r="B2" t="s">
        <v>245</v>
      </c>
      <c r="C2" t="s">
        <v>246</v>
      </c>
      <c r="D2"/>
      <c r="E2" t="s">
        <v>245</v>
      </c>
      <c r="F2" t="s">
        <v>246</v>
      </c>
      <c r="N2"/>
      <c r="O2"/>
      <c r="T2" s="106"/>
      <c r="U2" s="106"/>
      <c r="V2" s="106"/>
    </row>
    <row r="3" spans="1:22" s="105" customFormat="1" x14ac:dyDescent="0.3">
      <c r="A3" t="s">
        <v>247</v>
      </c>
      <c r="B3" s="14">
        <v>6.8261969837020002</v>
      </c>
      <c r="C3" s="14">
        <v>9.4847163068910003</v>
      </c>
      <c r="D3" s="14"/>
      <c r="E3" s="14">
        <f>97.0797912642979-100</f>
        <v>-2.9202087357021043</v>
      </c>
      <c r="F3" s="14">
        <f>97.0146315864505-100</f>
        <v>-2.9853684135494944</v>
      </c>
      <c r="N3"/>
      <c r="O3"/>
      <c r="T3" s="106"/>
      <c r="U3" s="106"/>
      <c r="V3" s="106"/>
    </row>
    <row r="4" spans="1:22" s="105" customFormat="1" x14ac:dyDescent="0.3">
      <c r="H4"/>
      <c r="I4"/>
      <c r="J4"/>
      <c r="K4"/>
      <c r="L4"/>
      <c r="M4"/>
      <c r="N4"/>
      <c r="O4"/>
      <c r="T4" s="106"/>
      <c r="U4" s="106"/>
      <c r="V4" s="106"/>
    </row>
    <row r="5" spans="1:22" s="105" customFormat="1" x14ac:dyDescent="0.3">
      <c r="H5"/>
      <c r="I5"/>
      <c r="J5"/>
      <c r="K5"/>
      <c r="L5"/>
      <c r="M5"/>
      <c r="N5"/>
      <c r="O5"/>
      <c r="T5" s="106"/>
      <c r="U5" s="106"/>
      <c r="V5" s="106"/>
    </row>
    <row r="6" spans="1:22" s="105" customFormat="1" ht="17.25" x14ac:dyDescent="0.3">
      <c r="I6" s="107"/>
      <c r="T6" s="106"/>
      <c r="U6" s="106"/>
      <c r="V6" s="106"/>
    </row>
    <row r="7" spans="1:22" s="105" customFormat="1" ht="17.25" x14ac:dyDescent="0.3">
      <c r="I7" s="107"/>
      <c r="T7" s="106"/>
      <c r="U7" s="106"/>
      <c r="V7" s="106"/>
    </row>
    <row r="8" spans="1:22" s="105" customFormat="1" x14ac:dyDescent="0.3">
      <c r="T8" s="106"/>
      <c r="U8" s="106"/>
      <c r="V8" s="106"/>
    </row>
    <row r="9" spans="1:22" s="105" customFormat="1" x14ac:dyDescent="0.3">
      <c r="T9" s="106"/>
      <c r="U9" s="106"/>
      <c r="V9" s="106"/>
    </row>
    <row r="10" spans="1:22" s="105" customFormat="1" x14ac:dyDescent="0.3">
      <c r="T10" s="106"/>
      <c r="U10" s="106"/>
      <c r="V10" s="106"/>
    </row>
    <row r="11" spans="1:22" s="105" customFormat="1" x14ac:dyDescent="0.3">
      <c r="T11" s="106"/>
      <c r="U11" s="106"/>
      <c r="V11" s="106"/>
    </row>
    <row r="12" spans="1:22" s="105" customFormat="1" x14ac:dyDescent="0.3">
      <c r="T12" s="106"/>
      <c r="U12" s="106"/>
      <c r="V12" s="106"/>
    </row>
    <row r="13" spans="1:22" s="105" customFormat="1" x14ac:dyDescent="0.3">
      <c r="T13" s="106"/>
      <c r="U13" s="106"/>
      <c r="V13" s="106"/>
    </row>
    <row r="14" spans="1:22" s="105" customFormat="1" x14ac:dyDescent="0.3">
      <c r="T14" s="106"/>
      <c r="U14" s="106"/>
      <c r="V14" s="106"/>
    </row>
    <row r="25" spans="1:1" x14ac:dyDescent="0.3">
      <c r="A25" t="s">
        <v>248</v>
      </c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702D-1101-435C-B085-9EEC71ED6B4B}">
  <dimension ref="A1:C18"/>
  <sheetViews>
    <sheetView showGridLines="0" workbookViewId="0">
      <selection activeCell="L37" sqref="L37"/>
    </sheetView>
  </sheetViews>
  <sheetFormatPr defaultRowHeight="16.5" x14ac:dyDescent="0.3"/>
  <cols>
    <col min="1" max="1" width="31.75" customWidth="1"/>
    <col min="2" max="3" width="25" customWidth="1"/>
  </cols>
  <sheetData>
    <row r="1" spans="1:3" x14ac:dyDescent="0.3">
      <c r="A1" s="18" t="s">
        <v>118</v>
      </c>
      <c r="B1" s="28"/>
      <c r="C1" s="28"/>
    </row>
    <row r="2" spans="1:3" ht="17.25" thickBot="1" x14ac:dyDescent="0.35"/>
    <row r="3" spans="1:3" s="46" customFormat="1" ht="15" customHeight="1" x14ac:dyDescent="0.3">
      <c r="A3" s="45" t="s">
        <v>119</v>
      </c>
      <c r="B3" s="45" t="s">
        <v>120</v>
      </c>
      <c r="C3" s="45" t="s">
        <v>121</v>
      </c>
    </row>
    <row r="4" spans="1:3" s="46" customFormat="1" ht="15" customHeight="1" x14ac:dyDescent="0.3">
      <c r="A4" s="47" t="s">
        <v>122</v>
      </c>
      <c r="B4" s="47" t="s">
        <v>123</v>
      </c>
      <c r="C4" s="47" t="s">
        <v>124</v>
      </c>
    </row>
    <row r="5" spans="1:3" s="46" customFormat="1" ht="15" customHeight="1" thickBot="1" x14ac:dyDescent="0.35">
      <c r="A5" s="48"/>
      <c r="B5" s="48"/>
      <c r="C5" s="49" t="s">
        <v>125</v>
      </c>
    </row>
    <row r="6" spans="1:3" x14ac:dyDescent="0.3">
      <c r="A6" s="50" t="s">
        <v>126</v>
      </c>
      <c r="B6" s="51">
        <v>13.7</v>
      </c>
      <c r="C6" s="52">
        <v>0.47</v>
      </c>
    </row>
    <row r="7" spans="1:3" x14ac:dyDescent="0.3">
      <c r="A7" s="50" t="s">
        <v>127</v>
      </c>
      <c r="B7" s="53">
        <v>8.3000000000000007</v>
      </c>
      <c r="C7" s="54">
        <v>0.62</v>
      </c>
    </row>
    <row r="8" spans="1:3" x14ac:dyDescent="0.3">
      <c r="A8" s="50" t="s">
        <v>128</v>
      </c>
      <c r="B8" s="51">
        <v>5.8</v>
      </c>
      <c r="C8" s="52">
        <v>0.81</v>
      </c>
    </row>
    <row r="9" spans="1:3" x14ac:dyDescent="0.3">
      <c r="A9" s="50" t="s">
        <v>129</v>
      </c>
      <c r="B9" s="53">
        <v>16.8</v>
      </c>
      <c r="C9" s="54">
        <v>0.6</v>
      </c>
    </row>
    <row r="10" spans="1:3" x14ac:dyDescent="0.3">
      <c r="A10" s="50" t="s">
        <v>130</v>
      </c>
      <c r="B10" s="51">
        <v>4</v>
      </c>
      <c r="C10" s="52">
        <v>0.8</v>
      </c>
    </row>
    <row r="11" spans="1:3" x14ac:dyDescent="0.3">
      <c r="A11" s="50" t="s">
        <v>131</v>
      </c>
      <c r="B11" s="51">
        <v>4.9000000000000004</v>
      </c>
      <c r="C11" s="52">
        <v>0.87</v>
      </c>
    </row>
    <row r="12" spans="1:3" x14ac:dyDescent="0.3">
      <c r="A12" s="50" t="s">
        <v>132</v>
      </c>
      <c r="B12" s="51">
        <v>4.9000000000000004</v>
      </c>
      <c r="C12" s="52">
        <v>0.83</v>
      </c>
    </row>
    <row r="13" spans="1:3" x14ac:dyDescent="0.3">
      <c r="A13" s="50" t="s">
        <v>133</v>
      </c>
      <c r="B13" s="51">
        <v>6.7</v>
      </c>
      <c r="C13" s="52">
        <v>0.63</v>
      </c>
    </row>
    <row r="14" spans="1:3" x14ac:dyDescent="0.3">
      <c r="A14" s="50" t="s">
        <v>134</v>
      </c>
      <c r="B14" s="51">
        <v>6.8</v>
      </c>
      <c r="C14" s="52">
        <v>0.67</v>
      </c>
    </row>
    <row r="15" spans="1:3" ht="17.25" thickBot="1" x14ac:dyDescent="0.35">
      <c r="A15" s="55" t="s">
        <v>135</v>
      </c>
      <c r="B15" s="56">
        <v>6.2</v>
      </c>
      <c r="C15" s="57">
        <v>0.53</v>
      </c>
    </row>
    <row r="17" spans="1:1" x14ac:dyDescent="0.3">
      <c r="A17" s="50" t="s">
        <v>136</v>
      </c>
    </row>
    <row r="18" spans="1:1" x14ac:dyDescent="0.3">
      <c r="A18" s="50" t="s">
        <v>137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B1F9-FF4D-4312-9A66-9326D315BEE3}">
  <dimension ref="A1:C15"/>
  <sheetViews>
    <sheetView showGridLines="0" workbookViewId="0">
      <selection activeCell="B36" sqref="B36"/>
    </sheetView>
  </sheetViews>
  <sheetFormatPr defaultRowHeight="16.5" x14ac:dyDescent="0.3"/>
  <cols>
    <col min="1" max="1" width="37.375" customWidth="1"/>
    <col min="2" max="3" width="21.75" customWidth="1"/>
  </cols>
  <sheetData>
    <row r="1" spans="1:3" x14ac:dyDescent="0.3">
      <c r="A1" s="18" t="s">
        <v>138</v>
      </c>
      <c r="B1" s="28"/>
      <c r="C1" s="28"/>
    </row>
    <row r="2" spans="1:3" ht="17.25" thickBot="1" x14ac:dyDescent="0.35"/>
    <row r="3" spans="1:3" s="46" customFormat="1" ht="15" customHeight="1" x14ac:dyDescent="0.3">
      <c r="A3" s="45" t="s">
        <v>139</v>
      </c>
      <c r="B3" s="45" t="s">
        <v>120</v>
      </c>
      <c r="C3" s="45" t="s">
        <v>121</v>
      </c>
    </row>
    <row r="4" spans="1:3" s="46" customFormat="1" ht="15" customHeight="1" x14ac:dyDescent="0.3">
      <c r="A4" s="47" t="s">
        <v>122</v>
      </c>
      <c r="B4" s="47" t="s">
        <v>123</v>
      </c>
      <c r="C4" s="47" t="s">
        <v>124</v>
      </c>
    </row>
    <row r="5" spans="1:3" s="46" customFormat="1" ht="21.75" customHeight="1" thickBot="1" x14ac:dyDescent="0.35">
      <c r="A5" s="48"/>
      <c r="B5" s="48"/>
      <c r="C5" s="49" t="s">
        <v>140</v>
      </c>
    </row>
    <row r="6" spans="1:3" x14ac:dyDescent="0.3">
      <c r="A6" s="58" t="s">
        <v>141</v>
      </c>
      <c r="B6" s="59">
        <v>13.7</v>
      </c>
      <c r="C6" s="60">
        <v>0.47</v>
      </c>
    </row>
    <row r="7" spans="1:3" x14ac:dyDescent="0.3">
      <c r="A7" s="50" t="s">
        <v>142</v>
      </c>
      <c r="B7" s="51">
        <v>11.8</v>
      </c>
      <c r="C7" s="52">
        <v>0.7</v>
      </c>
    </row>
    <row r="8" spans="1:3" x14ac:dyDescent="0.3">
      <c r="A8" s="50" t="s">
        <v>143</v>
      </c>
      <c r="B8" s="51">
        <v>6.4</v>
      </c>
      <c r="C8" s="54">
        <v>0.66</v>
      </c>
    </row>
    <row r="9" spans="1:3" x14ac:dyDescent="0.3">
      <c r="A9" s="50" t="s">
        <v>144</v>
      </c>
      <c r="B9" s="51">
        <v>5.0999999999999996</v>
      </c>
      <c r="C9" s="52">
        <v>0.71</v>
      </c>
    </row>
    <row r="10" spans="1:3" x14ac:dyDescent="0.3">
      <c r="A10" s="50" t="s">
        <v>145</v>
      </c>
      <c r="B10" s="51">
        <v>5.7</v>
      </c>
      <c r="C10" s="52">
        <v>0.69</v>
      </c>
    </row>
    <row r="11" spans="1:3" x14ac:dyDescent="0.3">
      <c r="A11" s="50" t="s">
        <v>146</v>
      </c>
      <c r="B11" s="51">
        <v>9</v>
      </c>
      <c r="C11" s="52">
        <v>0.69</v>
      </c>
    </row>
    <row r="12" spans="1:3" ht="17.25" thickBot="1" x14ac:dyDescent="0.35">
      <c r="A12" s="55" t="s">
        <v>147</v>
      </c>
      <c r="B12" s="61">
        <v>22.4</v>
      </c>
      <c r="C12" s="57">
        <v>0.4</v>
      </c>
    </row>
    <row r="14" spans="1:3" x14ac:dyDescent="0.3">
      <c r="A14" s="50" t="s">
        <v>148</v>
      </c>
    </row>
    <row r="15" spans="1:3" x14ac:dyDescent="0.3">
      <c r="A15" s="50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F7A8-35FE-4D91-B06B-4DB6B9A1E38C}">
  <dimension ref="A1:O3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5" x14ac:dyDescent="0.3">
      <c r="A1" s="23" t="s">
        <v>97</v>
      </c>
      <c r="C1" s="2"/>
    </row>
    <row r="2" spans="1:15" x14ac:dyDescent="0.3">
      <c r="A2" s="23"/>
      <c r="C2" s="2"/>
    </row>
    <row r="3" spans="1:15" x14ac:dyDescent="0.3">
      <c r="A3" s="40"/>
      <c r="B3" s="40">
        <v>2010</v>
      </c>
      <c r="C3" s="40">
        <v>2011</v>
      </c>
      <c r="D3" s="40">
        <v>2012</v>
      </c>
      <c r="E3" s="40">
        <v>2013</v>
      </c>
      <c r="F3" s="40">
        <v>2014</v>
      </c>
      <c r="G3" s="40">
        <v>2015</v>
      </c>
      <c r="H3" s="40">
        <v>2016</v>
      </c>
      <c r="I3" s="40">
        <v>2017</v>
      </c>
      <c r="J3" s="40">
        <v>2018</v>
      </c>
      <c r="K3" s="40">
        <v>2019</v>
      </c>
      <c r="L3" s="40">
        <v>2020</v>
      </c>
      <c r="M3" s="40">
        <v>2021</v>
      </c>
      <c r="N3" s="40">
        <v>2022</v>
      </c>
      <c r="O3" s="40">
        <v>2023</v>
      </c>
    </row>
    <row r="4" spans="1:15" x14ac:dyDescent="0.3">
      <c r="A4" s="1" t="s">
        <v>88</v>
      </c>
      <c r="B4" s="10">
        <v>100</v>
      </c>
      <c r="C4" s="10">
        <v>101.947</v>
      </c>
      <c r="D4" s="10">
        <v>102.35599999999999</v>
      </c>
      <c r="E4" s="10">
        <v>102.70099999999999</v>
      </c>
      <c r="F4" s="10">
        <v>103.82599999999999</v>
      </c>
      <c r="G4" s="10">
        <v>108.834</v>
      </c>
      <c r="H4" s="10">
        <v>109.039</v>
      </c>
      <c r="I4" s="10">
        <v>113.017</v>
      </c>
      <c r="J4" s="10">
        <v>114.383</v>
      </c>
      <c r="K4" s="10">
        <v>118.661</v>
      </c>
      <c r="L4" s="10">
        <v>122.619</v>
      </c>
      <c r="M4" s="10">
        <v>122.72799999999999</v>
      </c>
      <c r="N4" s="10">
        <v>120.88800000000001</v>
      </c>
      <c r="O4" s="10">
        <v>119.908</v>
      </c>
    </row>
    <row r="5" spans="1:15" x14ac:dyDescent="0.3">
      <c r="A5" s="1" t="s">
        <v>89</v>
      </c>
      <c r="B5" s="10">
        <v>100</v>
      </c>
      <c r="C5" s="10">
        <v>102.748</v>
      </c>
      <c r="D5" s="10">
        <v>101.322</v>
      </c>
      <c r="E5" s="10">
        <v>102.142</v>
      </c>
      <c r="F5" s="10">
        <v>101.16500000000001</v>
      </c>
      <c r="G5" s="10">
        <v>102.51900000000001</v>
      </c>
      <c r="H5" s="10">
        <v>100.812</v>
      </c>
      <c r="I5" s="10">
        <v>104.005</v>
      </c>
      <c r="J5" s="10">
        <v>108.85599999999999</v>
      </c>
      <c r="K5" s="10">
        <v>113.78</v>
      </c>
      <c r="L5" s="10">
        <v>113.887</v>
      </c>
      <c r="M5" s="10">
        <v>118.03400000000001</v>
      </c>
      <c r="N5" s="10">
        <v>120.488</v>
      </c>
      <c r="O5" s="10">
        <v>121.274</v>
      </c>
    </row>
    <row r="6" spans="1:15" x14ac:dyDescent="0.3">
      <c r="A6" s="2" t="s">
        <v>90</v>
      </c>
      <c r="B6" s="10">
        <v>100</v>
      </c>
      <c r="C6" s="10">
        <v>104.929</v>
      </c>
      <c r="D6" s="10">
        <v>106.666</v>
      </c>
      <c r="E6" s="10">
        <v>107.66500000000001</v>
      </c>
      <c r="F6" s="10">
        <v>109.63200000000001</v>
      </c>
      <c r="G6" s="10">
        <v>112.354</v>
      </c>
      <c r="H6" s="10">
        <v>114.68899999999999</v>
      </c>
      <c r="I6" s="10">
        <v>120.304</v>
      </c>
      <c r="J6" s="10">
        <v>128.85499999999999</v>
      </c>
      <c r="K6" s="10">
        <v>130.91399999999999</v>
      </c>
      <c r="L6" s="10">
        <v>129.24199999999999</v>
      </c>
      <c r="M6" s="10">
        <v>130.74100000000001</v>
      </c>
      <c r="N6" s="10">
        <v>136.792</v>
      </c>
      <c r="O6" s="10">
        <v>138.31899999999999</v>
      </c>
    </row>
    <row r="7" spans="1:15" x14ac:dyDescent="0.3">
      <c r="A7" s="1" t="s">
        <v>91</v>
      </c>
      <c r="B7" s="10">
        <v>100</v>
      </c>
      <c r="C7" s="10">
        <v>101.45699999999999</v>
      </c>
      <c r="D7" s="10">
        <v>103.22499999999999</v>
      </c>
      <c r="E7" s="10">
        <v>105.797</v>
      </c>
      <c r="F7" s="10">
        <v>107.88200000000001</v>
      </c>
      <c r="G7" s="10">
        <v>111.61799999999999</v>
      </c>
      <c r="H7" s="10">
        <v>112.04600000000001</v>
      </c>
      <c r="I7" s="10">
        <v>114.505</v>
      </c>
      <c r="J7" s="10">
        <v>117.486</v>
      </c>
      <c r="K7" s="10">
        <v>119.756</v>
      </c>
      <c r="L7" s="10">
        <v>127.98</v>
      </c>
      <c r="M7" s="10">
        <v>135.28100000000001</v>
      </c>
      <c r="N7" s="10">
        <v>131.15899999999999</v>
      </c>
      <c r="O7" s="10">
        <v>131.684</v>
      </c>
    </row>
    <row r="8" spans="1:15" x14ac:dyDescent="0.3">
      <c r="A8" s="13"/>
      <c r="B8" s="10"/>
      <c r="C8" s="10"/>
      <c r="D8" s="10"/>
      <c r="E8" s="10"/>
      <c r="F8" s="10"/>
      <c r="G8" s="10"/>
      <c r="H8" s="10"/>
      <c r="I8" s="10"/>
      <c r="J8" s="10"/>
    </row>
    <row r="9" spans="1:15" x14ac:dyDescent="0.3">
      <c r="A9" s="27"/>
      <c r="B9" s="10"/>
      <c r="C9" s="10"/>
      <c r="D9" s="10"/>
      <c r="E9" s="10"/>
      <c r="F9" s="10"/>
      <c r="G9" s="10"/>
      <c r="H9" s="10"/>
      <c r="I9" s="10"/>
      <c r="J9" s="10"/>
    </row>
    <row r="11" spans="1:15" x14ac:dyDescent="0.3">
      <c r="A11" s="9" t="s">
        <v>5</v>
      </c>
    </row>
    <row r="30" spans="1:1" x14ac:dyDescent="0.3">
      <c r="A30" s="2" t="s">
        <v>87</v>
      </c>
    </row>
    <row r="31" spans="1:1" x14ac:dyDescent="0.3">
      <c r="A31" s="2" t="s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DC87-5ECD-49CA-86A3-E024176C4F24}">
  <dimension ref="A1:O31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19.125" style="9" customWidth="1"/>
    <col min="2" max="16384" width="8.75" style="1"/>
  </cols>
  <sheetData>
    <row r="1" spans="1:15" x14ac:dyDescent="0.3">
      <c r="A1" s="23" t="s">
        <v>98</v>
      </c>
      <c r="C1" s="2"/>
    </row>
    <row r="2" spans="1:15" x14ac:dyDescent="0.3">
      <c r="A2" s="23"/>
      <c r="C2" s="2"/>
    </row>
    <row r="3" spans="1:15" x14ac:dyDescent="0.3">
      <c r="A3" s="40"/>
      <c r="B3" s="40">
        <v>2019</v>
      </c>
      <c r="C3" s="40">
        <v>2020</v>
      </c>
      <c r="D3" s="40">
        <v>2021</v>
      </c>
      <c r="E3" s="40">
        <v>2022</v>
      </c>
      <c r="F3" s="40">
        <v>2023</v>
      </c>
    </row>
    <row r="4" spans="1:15" x14ac:dyDescent="0.3">
      <c r="A4" s="1" t="s">
        <v>88</v>
      </c>
      <c r="B4" s="10">
        <v>100</v>
      </c>
      <c r="C4" s="10">
        <v>103.3355525404303</v>
      </c>
      <c r="D4" s="10">
        <v>103.42741085950733</v>
      </c>
      <c r="E4" s="10">
        <v>101.87677501453723</v>
      </c>
      <c r="F4" s="10">
        <v>101.05089287971616</v>
      </c>
    </row>
    <row r="5" spans="1:15" x14ac:dyDescent="0.3">
      <c r="A5" s="1" t="s">
        <v>89</v>
      </c>
      <c r="B5" s="10">
        <v>100</v>
      </c>
      <c r="C5" s="10">
        <v>100.09404113200915</v>
      </c>
      <c r="D5" s="10">
        <v>103.73879416417648</v>
      </c>
      <c r="E5" s="10">
        <v>105.89558797679732</v>
      </c>
      <c r="F5" s="10">
        <v>106.58639479697662</v>
      </c>
    </row>
    <row r="6" spans="1:15" x14ac:dyDescent="0.3">
      <c r="A6" s="2" t="s">
        <v>90</v>
      </c>
      <c r="B6" s="10">
        <v>100</v>
      </c>
      <c r="C6" s="10">
        <v>98.722825671815087</v>
      </c>
      <c r="D6" s="10">
        <v>99.867852177765585</v>
      </c>
      <c r="E6" s="10">
        <v>104.48997051499458</v>
      </c>
      <c r="F6" s="10">
        <v>105.65638510778068</v>
      </c>
    </row>
    <row r="7" spans="1:15" x14ac:dyDescent="0.3">
      <c r="A7" s="1" t="s">
        <v>91</v>
      </c>
      <c r="B7" s="10">
        <v>100</v>
      </c>
      <c r="C7" s="10">
        <v>106.8672968369017</v>
      </c>
      <c r="D7" s="10">
        <v>112.96385984835833</v>
      </c>
      <c r="E7" s="10">
        <v>109.52186111760579</v>
      </c>
      <c r="F7" s="10">
        <v>109.96025251344399</v>
      </c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3">
      <c r="A8" s="13"/>
      <c r="B8" s="10"/>
      <c r="C8" s="10"/>
      <c r="D8" s="10"/>
      <c r="E8" s="10"/>
      <c r="F8" s="10"/>
      <c r="G8" s="10"/>
      <c r="H8" s="10"/>
      <c r="I8" s="10"/>
      <c r="J8" s="10"/>
    </row>
    <row r="9" spans="1:15" x14ac:dyDescent="0.3">
      <c r="A9" s="27"/>
      <c r="B9" s="10"/>
      <c r="C9" s="10"/>
      <c r="D9" s="10"/>
      <c r="E9" s="10"/>
      <c r="F9" s="10"/>
      <c r="G9" s="10"/>
      <c r="H9" s="10"/>
      <c r="I9" s="10"/>
      <c r="J9" s="10"/>
    </row>
    <row r="11" spans="1:15" x14ac:dyDescent="0.3">
      <c r="A11" s="9" t="s">
        <v>5</v>
      </c>
    </row>
    <row r="30" spans="1:1" x14ac:dyDescent="0.3">
      <c r="A30" s="2" t="s">
        <v>87</v>
      </c>
    </row>
    <row r="31" spans="1:1" x14ac:dyDescent="0.3">
      <c r="A31" s="2" t="s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5"/>
  <dimension ref="A1:C18"/>
  <sheetViews>
    <sheetView showGridLines="0" zoomScaleNormal="100" workbookViewId="0">
      <selection activeCell="F36" sqref="F36"/>
    </sheetView>
  </sheetViews>
  <sheetFormatPr defaultColWidth="8.75" defaultRowHeight="16.5" x14ac:dyDescent="0.3"/>
  <cols>
    <col min="1" max="1" width="20.5" style="1" customWidth="1"/>
    <col min="2" max="3" width="15.25" style="30" customWidth="1"/>
    <col min="4" max="12" width="7.25" style="1" customWidth="1"/>
    <col min="13" max="16384" width="8.75" style="1"/>
  </cols>
  <sheetData>
    <row r="1" spans="1:3" x14ac:dyDescent="0.3">
      <c r="A1" s="18" t="s">
        <v>93</v>
      </c>
      <c r="B1" s="42"/>
      <c r="C1" s="42"/>
    </row>
    <row r="2" spans="1:3" x14ac:dyDescent="0.3">
      <c r="A2" s="19"/>
      <c r="B2" s="37"/>
      <c r="C2" s="37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14292.767841343004</v>
      </c>
      <c r="C4" s="37">
        <v>28179.357340573821</v>
      </c>
    </row>
    <row r="5" spans="1:3" x14ac:dyDescent="0.3">
      <c r="A5" s="2" t="s">
        <v>77</v>
      </c>
      <c r="B5" s="37">
        <v>13369.12434136559</v>
      </c>
      <c r="C5" s="37">
        <v>23247.943491632413</v>
      </c>
    </row>
    <row r="6" spans="1:3" x14ac:dyDescent="0.3">
      <c r="A6" s="2" t="s">
        <v>78</v>
      </c>
      <c r="B6" s="37">
        <v>19890.211099100252</v>
      </c>
      <c r="C6" s="37">
        <v>34724.607359617359</v>
      </c>
    </row>
    <row r="7" spans="1:3" x14ac:dyDescent="0.3">
      <c r="A7" s="2" t="s">
        <v>79</v>
      </c>
      <c r="B7" s="37">
        <v>23803.583069436358</v>
      </c>
      <c r="C7" s="37">
        <v>32798.774640500502</v>
      </c>
    </row>
    <row r="8" spans="1:3" x14ac:dyDescent="0.3">
      <c r="A8" s="2" t="s">
        <v>80</v>
      </c>
      <c r="B8" s="37">
        <v>23986.109480987165</v>
      </c>
      <c r="C8" s="37">
        <v>32208.295161660215</v>
      </c>
    </row>
    <row r="9" spans="1:3" x14ac:dyDescent="0.3">
      <c r="A9" s="2" t="s">
        <v>81</v>
      </c>
      <c r="B9" s="37">
        <v>26473.942039078302</v>
      </c>
      <c r="C9" s="37">
        <v>40846.991269788385</v>
      </c>
    </row>
    <row r="18" spans="1:1" x14ac:dyDescent="0.3">
      <c r="A18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showGridLines="0" zoomScaleNormal="100" workbookViewId="0"/>
  </sheetViews>
  <sheetFormatPr defaultColWidth="8.75" defaultRowHeight="16.5" x14ac:dyDescent="0.3"/>
  <cols>
    <col min="1" max="1" width="20.5" style="1" customWidth="1"/>
    <col min="2" max="3" width="15.5" style="30" customWidth="1"/>
    <col min="4" max="12" width="7.25" style="1" customWidth="1"/>
    <col min="13" max="16384" width="8.75" style="1"/>
  </cols>
  <sheetData>
    <row r="1" spans="1:3" x14ac:dyDescent="0.3">
      <c r="A1" s="23" t="s">
        <v>94</v>
      </c>
      <c r="B1" s="43"/>
      <c r="C1" s="37"/>
    </row>
    <row r="2" spans="1:3" x14ac:dyDescent="0.3">
      <c r="A2" s="23"/>
      <c r="B2" s="43"/>
      <c r="C2" s="37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9263.3260852232179</v>
      </c>
      <c r="C4" s="37">
        <v>19933.994119032926</v>
      </c>
    </row>
    <row r="5" spans="1:3" x14ac:dyDescent="0.3">
      <c r="A5" s="2" t="s">
        <v>77</v>
      </c>
      <c r="B5" s="37">
        <v>8502.8193837935396</v>
      </c>
      <c r="C5" s="37">
        <v>14933.634321311902</v>
      </c>
    </row>
    <row r="6" spans="1:3" x14ac:dyDescent="0.3">
      <c r="A6" s="2" t="s">
        <v>78</v>
      </c>
      <c r="B6" s="37">
        <v>14608.197239562651</v>
      </c>
      <c r="C6" s="37">
        <v>24921.546759113895</v>
      </c>
    </row>
    <row r="7" spans="1:3" x14ac:dyDescent="0.3">
      <c r="A7" s="2" t="s">
        <v>79</v>
      </c>
      <c r="B7" s="37">
        <v>18742.411385240739</v>
      </c>
      <c r="C7" s="37">
        <v>24842.272847872264</v>
      </c>
    </row>
    <row r="8" spans="1:3" x14ac:dyDescent="0.3">
      <c r="A8" s="2" t="s">
        <v>80</v>
      </c>
      <c r="B8" s="37">
        <v>21149.059330021955</v>
      </c>
      <c r="C8" s="37">
        <v>25107.002738951465</v>
      </c>
    </row>
    <row r="9" spans="1:3" x14ac:dyDescent="0.3">
      <c r="A9" s="2" t="s">
        <v>81</v>
      </c>
      <c r="B9" s="37">
        <v>22375.174672442408</v>
      </c>
      <c r="C9" s="37">
        <v>30149.601447297406</v>
      </c>
    </row>
    <row r="19" spans="1:1" s="4" customFormat="1" x14ac:dyDescent="0.3">
      <c r="A19" s="2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6"/>
  <dimension ref="A1:F16"/>
  <sheetViews>
    <sheetView showGridLines="0" workbookViewId="0"/>
  </sheetViews>
  <sheetFormatPr defaultRowHeight="16.5" x14ac:dyDescent="0.3"/>
  <cols>
    <col min="1" max="1" width="28.5" customWidth="1"/>
    <col min="2" max="2" width="11.5" customWidth="1"/>
    <col min="3" max="3" width="9.25" customWidth="1"/>
    <col min="4" max="4" width="2.25" customWidth="1"/>
    <col min="5" max="5" width="11" customWidth="1"/>
    <col min="6" max="6" width="8.375" customWidth="1"/>
  </cols>
  <sheetData>
    <row r="1" spans="1:6" x14ac:dyDescent="0.3">
      <c r="A1" s="23" t="s">
        <v>101</v>
      </c>
    </row>
    <row r="3" spans="1:6" x14ac:dyDescent="0.3">
      <c r="A3" s="28"/>
      <c r="B3" s="34" t="s">
        <v>51</v>
      </c>
      <c r="C3" s="34" t="s">
        <v>55</v>
      </c>
      <c r="D3" s="34"/>
      <c r="E3" s="34" t="s">
        <v>52</v>
      </c>
      <c r="F3" s="34" t="s">
        <v>56</v>
      </c>
    </row>
    <row r="4" spans="1:6" x14ac:dyDescent="0.3">
      <c r="A4" t="s">
        <v>59</v>
      </c>
      <c r="B4" s="35">
        <v>9.9994341046964905</v>
      </c>
      <c r="C4" s="35">
        <v>10.665275725777512</v>
      </c>
      <c r="D4" s="35"/>
      <c r="E4" s="35">
        <v>22.40058562544138</v>
      </c>
      <c r="F4" s="35">
        <v>27.524319346280134</v>
      </c>
    </row>
    <row r="5" spans="1:6" x14ac:dyDescent="0.3">
      <c r="A5" t="s">
        <v>50</v>
      </c>
      <c r="B5" s="35">
        <v>14.109262327696062</v>
      </c>
      <c r="C5" s="35">
        <v>5.3836757630010874</v>
      </c>
      <c r="D5" s="35"/>
      <c r="E5" s="35">
        <v>11.85677202864311</v>
      </c>
      <c r="F5" s="35">
        <v>4.8450930562261361</v>
      </c>
    </row>
    <row r="6" spans="1:6" x14ac:dyDescent="0.3">
      <c r="A6" t="s">
        <v>48</v>
      </c>
      <c r="B6" s="35">
        <v>21.642879062447918</v>
      </c>
      <c r="C6" s="35">
        <v>40.765941068245894</v>
      </c>
      <c r="D6" s="35"/>
      <c r="E6" s="35">
        <v>19.362648788494752</v>
      </c>
      <c r="F6" s="35">
        <v>27.210249784770259</v>
      </c>
    </row>
    <row r="7" spans="1:6" x14ac:dyDescent="0.3">
      <c r="A7" t="s">
        <v>61</v>
      </c>
      <c r="B7" s="35">
        <v>17.095268984016979</v>
      </c>
      <c r="C7" s="35">
        <v>15.077944987855071</v>
      </c>
      <c r="D7" s="35"/>
      <c r="E7" s="35">
        <v>20.296339549767282</v>
      </c>
      <c r="F7" s="35">
        <v>17.54026273975197</v>
      </c>
    </row>
    <row r="8" spans="1:6" x14ac:dyDescent="0.3">
      <c r="A8" t="s">
        <v>60</v>
      </c>
      <c r="B8" s="35">
        <v>15.887354282955553</v>
      </c>
      <c r="C8" s="35">
        <v>16.204186415636499</v>
      </c>
      <c r="D8" s="35"/>
      <c r="E8" s="35">
        <v>7.8667074959069501</v>
      </c>
      <c r="F8" s="35">
        <v>12.102715652442285</v>
      </c>
    </row>
    <row r="9" spans="1:6" x14ac:dyDescent="0.3">
      <c r="A9" t="s">
        <v>62</v>
      </c>
      <c r="B9" s="35">
        <v>12.900618800391326</v>
      </c>
      <c r="C9" s="35">
        <v>10.832611098524922</v>
      </c>
      <c r="D9" s="35"/>
      <c r="E9" s="35">
        <v>15.250092202044037</v>
      </c>
      <c r="F9" s="35">
        <v>9.4543437362783855</v>
      </c>
    </row>
    <row r="10" spans="1:6" x14ac:dyDescent="0.3">
      <c r="A10" t="s">
        <v>65</v>
      </c>
      <c r="B10" s="35">
        <v>8.3651824377956565</v>
      </c>
      <c r="C10" s="35">
        <v>1.0703649409590199</v>
      </c>
      <c r="D10" s="35"/>
      <c r="E10" s="35">
        <v>2.9668543097024718</v>
      </c>
      <c r="F10" s="35">
        <v>1.3230156842508403</v>
      </c>
    </row>
    <row r="12" spans="1:6" x14ac:dyDescent="0.3">
      <c r="B12" s="15"/>
      <c r="E12" s="15"/>
    </row>
    <row r="13" spans="1:6" x14ac:dyDescent="0.3">
      <c r="B13" s="15"/>
      <c r="E13" s="15"/>
    </row>
    <row r="14" spans="1:6" x14ac:dyDescent="0.3">
      <c r="B14" s="15"/>
      <c r="C14" s="15"/>
      <c r="E14" s="15"/>
    </row>
    <row r="15" spans="1:6" x14ac:dyDescent="0.3">
      <c r="B15" s="15"/>
      <c r="C15" s="15"/>
      <c r="E15" s="15"/>
    </row>
    <row r="16" spans="1:6" x14ac:dyDescent="0.3">
      <c r="A16" s="2" t="s">
        <v>82</v>
      </c>
      <c r="B16" s="15"/>
      <c r="C16" s="15"/>
      <c r="E16" s="1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7"/>
  <dimension ref="A1:C16"/>
  <sheetViews>
    <sheetView showGridLines="0" zoomScaleNormal="100" workbookViewId="0">
      <selection activeCell="A2" sqref="A2"/>
    </sheetView>
  </sheetViews>
  <sheetFormatPr defaultColWidth="8.75" defaultRowHeight="16.5" x14ac:dyDescent="0.3"/>
  <cols>
    <col min="1" max="1" width="34.25" style="1" customWidth="1"/>
    <col min="2" max="3" width="15.125" style="30" customWidth="1"/>
    <col min="4" max="9" width="9.25" style="1" customWidth="1"/>
    <col min="10" max="10" width="13.875" style="1" customWidth="1"/>
    <col min="11" max="16384" width="8.75" style="1"/>
  </cols>
  <sheetData>
    <row r="1" spans="1:3" x14ac:dyDescent="0.3">
      <c r="A1" s="23" t="s">
        <v>102</v>
      </c>
      <c r="B1" s="41"/>
    </row>
    <row r="2" spans="1:3" x14ac:dyDescent="0.3">
      <c r="A2" s="23"/>
      <c r="B2" s="41"/>
    </row>
    <row r="3" spans="1:3" x14ac:dyDescent="0.3">
      <c r="A3" s="32"/>
      <c r="B3" s="36" t="s">
        <v>3</v>
      </c>
      <c r="C3" s="36" t="s">
        <v>4</v>
      </c>
    </row>
    <row r="4" spans="1:3" x14ac:dyDescent="0.3">
      <c r="A4" s="4" t="s">
        <v>6</v>
      </c>
      <c r="B4" s="37">
        <v>13369.12434136559</v>
      </c>
      <c r="C4" s="37">
        <v>23247.943491632413</v>
      </c>
    </row>
    <row r="5" spans="1:3" x14ac:dyDescent="0.3">
      <c r="A5" s="4" t="s">
        <v>59</v>
      </c>
      <c r="B5" s="37">
        <v>13063.56332512468</v>
      </c>
      <c r="C5" s="37">
        <v>21168.153428233425</v>
      </c>
    </row>
    <row r="6" spans="1:3" x14ac:dyDescent="0.3">
      <c r="A6" s="2" t="s">
        <v>50</v>
      </c>
      <c r="B6" s="37">
        <v>12366.417199072126</v>
      </c>
      <c r="C6" s="37">
        <v>18463.428073959178</v>
      </c>
    </row>
    <row r="7" spans="1:3" x14ac:dyDescent="0.3">
      <c r="A7" s="1" t="s">
        <v>48</v>
      </c>
      <c r="B7" s="37">
        <v>12438.320408090734</v>
      </c>
      <c r="C7" s="37">
        <v>28664.576818527734</v>
      </c>
    </row>
    <row r="8" spans="1:3" x14ac:dyDescent="0.3">
      <c r="A8" s="1" t="s">
        <v>61</v>
      </c>
      <c r="B8" s="37">
        <v>12066.917794476483</v>
      </c>
      <c r="C8" s="37">
        <v>19530.316980522177</v>
      </c>
    </row>
    <row r="9" spans="1:3" x14ac:dyDescent="0.3">
      <c r="A9" s="1" t="s">
        <v>60</v>
      </c>
      <c r="B9" s="37">
        <v>15455.509356948265</v>
      </c>
      <c r="C9" s="37">
        <v>25265.955967700327</v>
      </c>
    </row>
    <row r="10" spans="1:3" x14ac:dyDescent="0.3">
      <c r="A10" s="2" t="s">
        <v>62</v>
      </c>
      <c r="B10" s="37">
        <v>9124.7484635513811</v>
      </c>
      <c r="C10" s="37">
        <v>14293.719276418618</v>
      </c>
    </row>
    <row r="11" spans="1:3" x14ac:dyDescent="0.3">
      <c r="A11" s="1" t="s">
        <v>65</v>
      </c>
      <c r="B11" s="37">
        <v>31259.644153084992</v>
      </c>
      <c r="C11" s="37">
        <v>27124.086759075406</v>
      </c>
    </row>
    <row r="12" spans="1:3" x14ac:dyDescent="0.3">
      <c r="A12" s="2"/>
      <c r="B12" s="37"/>
      <c r="C12" s="37"/>
    </row>
    <row r="13" spans="1:3" x14ac:dyDescent="0.3">
      <c r="A13" s="4"/>
      <c r="B13" s="37"/>
      <c r="C13" s="37"/>
    </row>
    <row r="14" spans="1:3" x14ac:dyDescent="0.3">
      <c r="A14" s="4"/>
      <c r="B14" s="37"/>
      <c r="C14" s="37"/>
    </row>
    <row r="15" spans="1:3" x14ac:dyDescent="0.3">
      <c r="A15" s="2"/>
      <c r="B15" s="37"/>
      <c r="C15" s="37"/>
    </row>
    <row r="16" spans="1:3" x14ac:dyDescent="0.3">
      <c r="A16" s="2" t="s">
        <v>82</v>
      </c>
      <c r="B16" s="37"/>
      <c r="C16" s="3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39</vt:i4>
      </vt:variant>
      <vt:variant>
        <vt:lpstr>Pomenované rozsahy</vt:lpstr>
      </vt:variant>
      <vt:variant>
        <vt:i4>23</vt:i4>
      </vt:variant>
    </vt:vector>
  </HeadingPairs>
  <TitlesOfParts>
    <vt:vector size="62" baseType="lpstr">
      <vt:lpstr>zoznam</vt:lpstr>
      <vt:lpstr>Graf 1L</vt:lpstr>
      <vt:lpstr>Graf 1P</vt:lpstr>
      <vt:lpstr>Graf 2L</vt:lpstr>
      <vt:lpstr>Graf 2P</vt:lpstr>
      <vt:lpstr>Graf 3L</vt:lpstr>
      <vt:lpstr>Graf 3P</vt:lpstr>
      <vt:lpstr>Graf 4</vt:lpstr>
      <vt:lpstr>Graf5</vt:lpstr>
      <vt:lpstr>Graf 5o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 18d</vt:lpstr>
      <vt:lpstr>Graf 18z</vt:lpstr>
      <vt:lpstr>Graf 19d</vt:lpstr>
      <vt:lpstr>Graf 19z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Tabuľka 1</vt:lpstr>
      <vt:lpstr>Tabuľka 2</vt:lpstr>
      <vt:lpstr>Graf21!_Toc164777889</vt:lpstr>
      <vt:lpstr>Graf22!_Toc164777890</vt:lpstr>
      <vt:lpstr>Graf23!_Toc164777891</vt:lpstr>
      <vt:lpstr>Graf24!_Toc164777892</vt:lpstr>
      <vt:lpstr>Graf25!_Toc164777893</vt:lpstr>
      <vt:lpstr>Graf26!_Toc164777894</vt:lpstr>
      <vt:lpstr>Graf27!_Toc164777895</vt:lpstr>
      <vt:lpstr>Graf28!_Toc164777897</vt:lpstr>
      <vt:lpstr>Graf29!_Toc164777908</vt:lpstr>
      <vt:lpstr>Graf30!_Toc164777909</vt:lpstr>
      <vt:lpstr>Graf10!_Toc174698883</vt:lpstr>
      <vt:lpstr>Graf12!_Toc174698885</vt:lpstr>
      <vt:lpstr>Graf13!_Toc174698886</vt:lpstr>
      <vt:lpstr>Graf14!_Toc174698887</vt:lpstr>
      <vt:lpstr>Graf15!_Toc174698888</vt:lpstr>
      <vt:lpstr>Graf16!_Toc174698889</vt:lpstr>
      <vt:lpstr>Graf17!_Toc174698889</vt:lpstr>
      <vt:lpstr>Graf17!_Toc174698890</vt:lpstr>
      <vt:lpstr>'Graf 18d'!_Toc174698891</vt:lpstr>
      <vt:lpstr>'Graf 1L'!_Toc174698891</vt:lpstr>
      <vt:lpstr>'Graf 1P'!_Toc174698891</vt:lpstr>
      <vt:lpstr>'Graf 2L'!_Toc174698891</vt:lpstr>
      <vt:lpstr>'Graf 2P'!_Toc174698891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Vladova Anna</dc:creator>
  <cp:lastModifiedBy>Vladova Anna</cp:lastModifiedBy>
  <dcterms:created xsi:type="dcterms:W3CDTF">2024-04-30T12:07:20Z</dcterms:created>
  <dcterms:modified xsi:type="dcterms:W3CDTF">2024-12-04T13:47:36Z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2024-12-03T09:05:08Z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a7a2c86c-31a6-412f-afd5-151231127950</vt:lpwstr>
  </property>
  <property fmtid="{D5CDD505-2E9C-101B-9397-08002B2CF9AE}" pid="7" name="MSIP_Label_defa4170-0d19-0005-0004-bc88714345d2_ActionId">
    <vt:lpwstr>7b170382-0f2b-4e72-a83d-57131820a48d</vt:lpwstr>
  </property>
  <property fmtid="{D5CDD505-2E9C-101B-9397-08002B2CF9AE}" pid="8" name="MSIP_Label_defa4170-0d19-0005-0004-bc88714345d2_ContentBits">
    <vt:lpwstr>0</vt:lpwstr>
  </property>
</Properties>
</file>