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_Objednávky v CES - od 23 01 2023\"/>
    </mc:Choice>
  </mc:AlternateContent>
  <bookViews>
    <workbookView xWindow="0" yWindow="0" windowWidth="26505" windowHeight="11970" firstSheet="1" activeTab="1"/>
  </bookViews>
  <sheets>
    <sheet name="Príloha č.1 - objednavka" sheetId="1" r:id="rId1"/>
    <sheet name="objednávky 01 2023" sheetId="3" r:id="rId2"/>
    <sheet name="objednávky 02 2023" sheetId="4" r:id="rId3"/>
    <sheet name="objednávky 03 2023" sheetId="5" r:id="rId4"/>
  </sheets>
  <externalReferences>
    <externalReference r:id="rId5"/>
    <externalReference r:id="rId6"/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5" l="1"/>
  <c r="G5" i="4"/>
  <c r="H5" i="3" l="1"/>
  <c r="G6" i="3"/>
  <c r="H6" i="3"/>
  <c r="H7" i="3" s="1"/>
  <c r="G5" i="3"/>
</calcChain>
</file>

<file path=xl/sharedStrings.xml><?xml version="1.0" encoding="utf-8"?>
<sst xmlns="http://schemas.openxmlformats.org/spreadsheetml/2006/main" count="117" uniqueCount="89">
  <si>
    <t xml:space="preserve">Číslo objednávky : </t>
  </si>
  <si>
    <t>Číslo zmluvy :</t>
  </si>
  <si>
    <t>Objed.útvar :</t>
  </si>
  <si>
    <t>Vystavené dňa :</t>
  </si>
  <si>
    <t>Platobné podmienky :</t>
  </si>
  <si>
    <t>Objednávateľ</t>
  </si>
  <si>
    <t>Ministerstvo hospodárstva SR</t>
  </si>
  <si>
    <t>Mlynské nivy 44/a</t>
  </si>
  <si>
    <t>IČO : 006866832</t>
  </si>
  <si>
    <t>IČ DPH: SK 2021056818</t>
  </si>
  <si>
    <t xml:space="preserve">Bankové spojenie </t>
  </si>
  <si>
    <t>Číslo účtu : SK5281800000006159</t>
  </si>
  <si>
    <t>SWIFT/BIC: SPRSKBA</t>
  </si>
  <si>
    <t>Text hlavičky</t>
  </si>
  <si>
    <t xml:space="preserve">827 15 Bratislava 212  </t>
  </si>
  <si>
    <t>Predmet objednávky</t>
  </si>
  <si>
    <t xml:space="preserve">Monožstvo MJ </t>
  </si>
  <si>
    <t>Spolu cena s DPH</t>
  </si>
  <si>
    <t>Objednávku vystavil</t>
  </si>
  <si>
    <t>Tel. kontakt :</t>
  </si>
  <si>
    <t xml:space="preserve">Objednávku vybavuje </t>
  </si>
  <si>
    <t>E-mail</t>
  </si>
  <si>
    <t>pečiatka a podpis dodávateľa</t>
  </si>
  <si>
    <t>pečiatka meno a podpis objednávateľa</t>
  </si>
  <si>
    <t>Dodávateľ</t>
  </si>
  <si>
    <t xml:space="preserve">Objednávka </t>
  </si>
  <si>
    <t>Merná jednotka (počet ks)</t>
  </si>
  <si>
    <t>Spolu v EUR   s DPH</t>
  </si>
  <si>
    <t>Splatné do      dní</t>
  </si>
  <si>
    <t>P.č.</t>
  </si>
  <si>
    <t>Spolu cena bez DPH</t>
  </si>
  <si>
    <t>Jednotková cena v EUR bez DPH</t>
  </si>
  <si>
    <t>Dátum a miesto dodania</t>
  </si>
  <si>
    <t>Prehľad vystavených objednávok</t>
  </si>
  <si>
    <t>Príloha č. 3 k Usmerneniu č. 1/2023</t>
  </si>
  <si>
    <t xml:space="preserve">Príloha č. 1 k Usmerneniu č. 1/2023 </t>
  </si>
  <si>
    <t>Identifikačné údaje dodávateľa</t>
  </si>
  <si>
    <t xml:space="preserve">Identifikačný údaj objednávky/číslo objednávky </t>
  </si>
  <si>
    <t>Popis objednaného plnenia</t>
  </si>
  <si>
    <t>Identifikácia zmluvy/číslo zmluvy</t>
  </si>
  <si>
    <t>Dátum vyhotovenia objednávky</t>
  </si>
  <si>
    <t>Objednávku podpísal</t>
  </si>
  <si>
    <t>01/2023-2020</t>
  </si>
  <si>
    <t>02/2023-2020</t>
  </si>
  <si>
    <t>03/2023-2020</t>
  </si>
  <si>
    <t>04/2023-2020</t>
  </si>
  <si>
    <t>05/2023-2020</t>
  </si>
  <si>
    <t>06/2023-2020</t>
  </si>
  <si>
    <t>07/2023-2020</t>
  </si>
  <si>
    <t>08/2023-2020</t>
  </si>
  <si>
    <t>09/2023/2020</t>
  </si>
  <si>
    <t>10/2021-2060-2020</t>
  </si>
  <si>
    <t xml:space="preserve">cenova ponuka </t>
  </si>
  <si>
    <t>350/2013-2050-2020</t>
  </si>
  <si>
    <t>zálohovacie dátové kazety</t>
  </si>
  <si>
    <t>štítky na média LTO5</t>
  </si>
  <si>
    <t xml:space="preserve">služby prevádzkovej podpory (SLA1) - podpora SW, HW a Hot-line </t>
  </si>
  <si>
    <t>nákup serveru - typ 2 , model DELL PowerErge R750</t>
  </si>
  <si>
    <t>notebook MacBook Pro 16</t>
  </si>
  <si>
    <t>zmenová požiadavka č. 69/2023</t>
  </si>
  <si>
    <t>prevádzkovanie dátovej linky</t>
  </si>
  <si>
    <t>práce, služba typ 4 – dodávka a fyzická inštalácia zariadení IKT</t>
  </si>
  <si>
    <t>služby prevádzkovej podpory nad rámec aplikačného alebo infraštruktúrneho supportu (SLA3)</t>
  </si>
  <si>
    <t>cenová ponuka</t>
  </si>
  <si>
    <t xml:space="preserve">Celková hodnota plnenia </t>
  </si>
  <si>
    <t>Ing. Peter Stropko                                                      PVF riaditeľa odboru informatiky</t>
  </si>
  <si>
    <t>2020- odbor informatiky 02/2023</t>
  </si>
  <si>
    <t>2020 - odbor informatiky 03/2023</t>
  </si>
  <si>
    <t>2020 - odbor informatiky 01/2023</t>
  </si>
  <si>
    <t>Delicom s.r.o.                                                      Jaskový rad 5                                                                831 01                                        Bratislava                       1000025980                                                    IČO: 35959533                                        DIČ:2022078971                                                             IČ DPH: SK 2022078971</t>
  </si>
  <si>
    <t>Disig, a.s.                                                          Záhradnícka 11                                                             821 08                                       Bratislava                               1000012362                                                    IČO: 35 975 946                                                          DIČ: 2022116976                                                            IČ DPH: SK 2022116976</t>
  </si>
  <si>
    <t xml:space="preserve">BSC Line s.r.o.                                              Cintorínska 45                                                              911 01                                    Trenčín                                  1000028053                                                                                                             IČO: 36301621                                                             DIČ: 2022078971                                                            IČ DPH: SK2022078971 </t>
  </si>
  <si>
    <t>Datalan, a.s.                                                      Krasovského 14                                                           851 01                                            Bratislava                                 1000046720                                                            IČO: 35810734                                                               DIČ: 20202259175                                                         IČ DPH: SK 20202259175</t>
  </si>
  <si>
    <t>Datalan, a.s.                                                Krasovského 14                                                    851 01                                                            Bratislava                                                      100046720                                                            IČO: 35810734                                                             DIČ: 20202259175                                                   IČ DPH: SK 20202259175</t>
  </si>
  <si>
    <t xml:space="preserve">20 856,00                                                EUR                                                              s DPH </t>
  </si>
  <si>
    <t xml:space="preserve">2 290,00                                                  EUR                                                              s DPH                                          </t>
  </si>
  <si>
    <t xml:space="preserve">122 036,40                                               EUR                                                              s DPH                                       </t>
  </si>
  <si>
    <t>iStyle s.r.o.                                                                Lamač 6780                                                                 841 03                                                        Bratislava                                                              1000017921                                                                   IČO: 36732753                                                         IČ DPH: SK 2022314206</t>
  </si>
  <si>
    <t xml:space="preserve">Slovak Telekom, a.s.                     Bajkalská 28                                                817 62                                       Bratislava                                1000053103                                    IČO: 35 763 469                                         DIČ: 2020273893                                          IČ DPH: SK 20202773893   </t>
  </si>
  <si>
    <t>Disig, a.s.                                        Záhradnícka 11                                          821 08                                      Bratislava                               1000012362                                   IČO: 35 975 946                                         DIČ: 2022116976                                          IČ DPH: SK 2022116976</t>
  </si>
  <si>
    <t>1 022,40                  EUR                               s DPH</t>
  </si>
  <si>
    <t xml:space="preserve">131 544,00                         EUR                                s DPH            </t>
  </si>
  <si>
    <t>Ing. Peter Stropko                                                                 PVF riaditeľa odboru informatiky</t>
  </si>
  <si>
    <t>Ing. Peter Stropko                                                               PVF riaditeľa odboru informatiky</t>
  </si>
  <si>
    <t>NESS Slovensko,a.s.                                         Galvaniho 15/C                                                     821 04                                                                      Bratislava                                               1000047873                                                          IČO: 00603783                                                          DIČ: 2020486732                                                    IČ DPH: SK2020486732</t>
  </si>
  <si>
    <t xml:space="preserve">11 952,00                                                     EUR                                               s DPH                                                                                                                                          </t>
  </si>
  <si>
    <t>687,60                                                                 EUR                                               s DPH</t>
  </si>
  <si>
    <t xml:space="preserve">4 440,00                                                                                                                                             EUR                                               s DPH                                                                                                                                                        </t>
  </si>
  <si>
    <t xml:space="preserve">520 560,00                                                                                                                         EUR                                               s DPH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</si>
</sst>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00B050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2" xfId="0" applyFont="1" applyBorder="1" applyAlignment="1" applyProtection="1">
      <alignment horizontal="center" wrapText="1"/>
    </xf>
    <xf numFmtId="0" fontId="2" fillId="0" borderId="0" xfId="0" applyFont="1" applyAlignment="1" applyProtection="1"/>
    <xf numFmtId="0" fontId="3" fillId="0" borderId="0" xfId="0" applyFont="1" applyBorder="1" applyAlignment="1" applyProtection="1"/>
    <xf numFmtId="0" fontId="3" fillId="0" borderId="5" xfId="0" applyFont="1" applyBorder="1" applyAlignment="1" applyProtection="1"/>
    <xf numFmtId="0" fontId="2" fillId="0" borderId="6" xfId="0" applyFont="1" applyBorder="1" applyAlignment="1" applyProtection="1"/>
    <xf numFmtId="0" fontId="2" fillId="0" borderId="0" xfId="0" applyFont="1" applyBorder="1" applyAlignment="1" applyProtection="1"/>
    <xf numFmtId="0" fontId="3" fillId="0" borderId="8" xfId="0" applyFont="1" applyBorder="1" applyAlignment="1" applyProtection="1"/>
    <xf numFmtId="0" fontId="2" fillId="0" borderId="9" xfId="0" applyFont="1" applyBorder="1" applyAlignment="1" applyProtection="1"/>
    <xf numFmtId="0" fontId="2" fillId="0" borderId="8" xfId="0" applyFont="1" applyBorder="1" applyAlignment="1" applyProtection="1"/>
    <xf numFmtId="0" fontId="3" fillId="0" borderId="10" xfId="0" applyFont="1" applyBorder="1" applyAlignment="1" applyProtection="1"/>
    <xf numFmtId="0" fontId="3" fillId="0" borderId="11" xfId="0" applyFont="1" applyBorder="1" applyAlignment="1" applyProtection="1"/>
    <xf numFmtId="0" fontId="2" fillId="0" borderId="10" xfId="0" applyFont="1" applyBorder="1" applyAlignment="1" applyProtection="1"/>
    <xf numFmtId="0" fontId="2" fillId="0" borderId="12" xfId="0" applyFont="1" applyBorder="1" applyAlignment="1" applyProtection="1"/>
    <xf numFmtId="0" fontId="3" fillId="0" borderId="0" xfId="0" applyFont="1" applyFill="1" applyBorder="1" applyAlignment="1" applyProtection="1"/>
    <xf numFmtId="0" fontId="2" fillId="0" borderId="7" xfId="0" applyFont="1" applyBorder="1" applyAlignment="1" applyProtection="1"/>
    <xf numFmtId="0" fontId="2" fillId="0" borderId="5" xfId="0" applyFont="1" applyFill="1" applyBorder="1" applyAlignment="1" applyProtection="1"/>
    <xf numFmtId="0" fontId="2" fillId="0" borderId="10" xfId="0" applyFont="1" applyFill="1" applyBorder="1" applyAlignment="1" applyProtection="1"/>
    <xf numFmtId="0" fontId="2" fillId="0" borderId="22" xfId="0" applyFont="1" applyBorder="1" applyAlignment="1" applyProtection="1">
      <protection locked="0"/>
    </xf>
    <xf numFmtId="0" fontId="2" fillId="0" borderId="17" xfId="0" applyFont="1" applyBorder="1" applyAlignment="1" applyProtection="1">
      <protection locked="0"/>
    </xf>
    <xf numFmtId="0" fontId="2" fillId="0" borderId="23" xfId="0" applyFont="1" applyBorder="1" applyAlignment="1" applyProtection="1">
      <protection locked="0"/>
    </xf>
    <xf numFmtId="0" fontId="2" fillId="0" borderId="18" xfId="0" applyFont="1" applyBorder="1" applyAlignment="1" applyProtection="1">
      <protection locked="0"/>
    </xf>
    <xf numFmtId="0" fontId="2" fillId="0" borderId="13" xfId="0" applyFont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  <xf numFmtId="0" fontId="2" fillId="0" borderId="20" xfId="0" applyFont="1" applyBorder="1" applyAlignment="1" applyProtection="1">
      <protection locked="0"/>
    </xf>
    <xf numFmtId="0" fontId="2" fillId="0" borderId="14" xfId="0" applyFont="1" applyBorder="1" applyAlignment="1" applyProtection="1">
      <protection locked="0"/>
    </xf>
    <xf numFmtId="0" fontId="2" fillId="0" borderId="21" xfId="0" applyFont="1" applyBorder="1" applyAlignment="1" applyProtection="1"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2" fillId="0" borderId="9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2" fillId="0" borderId="10" xfId="0" applyFont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2" fillId="0" borderId="11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3" fillId="0" borderId="2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15" xfId="0" applyFont="1" applyBorder="1" applyAlignment="1" applyProtection="1">
      <protection locked="0"/>
    </xf>
    <xf numFmtId="0" fontId="2" fillId="0" borderId="16" xfId="0" applyFont="1" applyBorder="1" applyAlignme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wrapText="1"/>
    </xf>
    <xf numFmtId="0" fontId="2" fillId="0" borderId="17" xfId="0" applyFont="1" applyBorder="1" applyAlignment="1" applyProtection="1">
      <protection locked="0" hidden="1"/>
    </xf>
    <xf numFmtId="0" fontId="2" fillId="0" borderId="13" xfId="0" applyFont="1" applyBorder="1" applyAlignment="1" applyProtection="1">
      <protection locked="0" hidden="1"/>
    </xf>
    <xf numFmtId="0" fontId="2" fillId="0" borderId="14" xfId="0" applyFont="1" applyBorder="1" applyAlignment="1" applyProtection="1">
      <protection locked="0" hidden="1"/>
    </xf>
    <xf numFmtId="0" fontId="3" fillId="0" borderId="3" xfId="0" applyFont="1" applyBorder="1" applyAlignment="1" applyProtection="1">
      <protection locked="0" hidden="1"/>
    </xf>
    <xf numFmtId="0" fontId="3" fillId="0" borderId="7" xfId="0" applyFont="1" applyBorder="1" applyAlignment="1" applyProtection="1"/>
    <xf numFmtId="0" fontId="3" fillId="0" borderId="16" xfId="0" applyFont="1" applyBorder="1" applyAlignment="1" applyProtection="1">
      <protection locked="0"/>
    </xf>
    <xf numFmtId="4" fontId="3" fillId="0" borderId="2" xfId="0" applyNumberFormat="1" applyFont="1" applyBorder="1" applyAlignment="1" applyProtection="1">
      <protection locked="0" hidden="1"/>
    </xf>
    <xf numFmtId="0" fontId="0" fillId="0" borderId="1" xfId="0" applyBorder="1" applyAlignme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Border="1"/>
    <xf numFmtId="1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Font="1" applyBorder="1" applyAlignment="1">
      <alignment horizontal="left" vertical="top" wrapText="1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10" xfId="0" applyFont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5" xfId="0" applyBorder="1" applyAlignment="1" applyProtection="1">
      <protection locked="0"/>
    </xf>
    <xf numFmtId="1" fontId="3" fillId="0" borderId="2" xfId="0" applyNumberFormat="1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14" xfId="0" applyFont="1" applyBorder="1" applyAlignment="1">
      <alignment vertical="top"/>
    </xf>
    <xf numFmtId="0" fontId="2" fillId="0" borderId="25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2" borderId="17" xfId="0" applyFont="1" applyFill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left" vertical="top" wrapText="1"/>
    </xf>
    <xf numFmtId="4" fontId="2" fillId="0" borderId="13" xfId="0" applyNumberFormat="1" applyFont="1" applyBorder="1" applyAlignment="1">
      <alignment horizontal="right" vertical="top" wrapText="1"/>
    </xf>
    <xf numFmtId="14" fontId="2" fillId="0" borderId="24" xfId="0" applyNumberFormat="1" applyFont="1" applyBorder="1" applyAlignment="1">
      <alignment horizontal="right" vertical="top" wrapText="1"/>
    </xf>
    <xf numFmtId="14" fontId="2" fillId="0" borderId="13" xfId="0" applyNumberFormat="1" applyFont="1" applyBorder="1" applyAlignment="1">
      <alignment horizontal="left" vertical="top" wrapText="1"/>
    </xf>
    <xf numFmtId="1" fontId="2" fillId="0" borderId="0" xfId="0" applyNumberFormat="1" applyFont="1" applyAlignment="1">
      <alignment wrapText="1"/>
    </xf>
    <xf numFmtId="0" fontId="2" fillId="0" borderId="26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14" fontId="2" fillId="0" borderId="13" xfId="0" applyNumberFormat="1" applyFont="1" applyBorder="1" applyAlignment="1">
      <alignment horizontal="right" vertical="top" wrapText="1"/>
    </xf>
    <xf numFmtId="0" fontId="2" fillId="0" borderId="0" xfId="0" applyFont="1"/>
    <xf numFmtId="0" fontId="2" fillId="0" borderId="24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13" xfId="0" applyFont="1" applyBorder="1" applyAlignment="1">
      <alignment wrapText="1"/>
    </xf>
    <xf numFmtId="0" fontId="6" fillId="0" borderId="13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1" fontId="6" fillId="0" borderId="0" xfId="0" applyNumberFormat="1" applyFont="1" applyAlignment="1">
      <alignment vertical="top"/>
    </xf>
    <xf numFmtId="1" fontId="2" fillId="0" borderId="13" xfId="0" applyNumberFormat="1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14" fontId="2" fillId="0" borderId="24" xfId="0" applyNumberFormat="1" applyFont="1" applyBorder="1" applyAlignment="1">
      <alignment vertical="top" wrapText="1"/>
    </xf>
    <xf numFmtId="14" fontId="2" fillId="0" borderId="13" xfId="0" applyNumberFormat="1" applyFont="1" applyBorder="1" applyAlignment="1">
      <alignment vertical="top" wrapText="1"/>
    </xf>
    <xf numFmtId="1" fontId="3" fillId="0" borderId="13" xfId="0" applyNumberFormat="1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2" fillId="0" borderId="13" xfId="0" applyFont="1" applyBorder="1" applyAlignment="1">
      <alignment horizontal="right" vertical="top"/>
    </xf>
    <xf numFmtId="0" fontId="2" fillId="0" borderId="13" xfId="0" applyFont="1" applyBorder="1" applyAlignment="1">
      <alignment vertical="top"/>
    </xf>
    <xf numFmtId="1" fontId="6" fillId="0" borderId="13" xfId="0" applyNumberFormat="1" applyFont="1" applyBorder="1" applyAlignment="1">
      <alignment horizontal="center" vertical="top"/>
    </xf>
    <xf numFmtId="1" fontId="3" fillId="0" borderId="28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ystavene%20objednaky/03_2023_2020_Datalan%204%20440,00%20&#8364;%20prace_slu&#382;by%20typ%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Vystavene%20objednaky/06_2023_2020_iStyle_notebook%20MacBook%202%20290,00%20&#836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Vystavene%20objednaky/09_2023_2020_Disig_sluzby%20prev%20podpory%20SLA3_%20131%20544,00%20&#83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1 - objednavka"/>
    </sheetNames>
    <sheetDataSet>
      <sheetData sheetId="0">
        <row r="9">
          <cell r="D9">
            <v>44951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1 - objednavka"/>
    </sheetNames>
    <sheetDataSet>
      <sheetData sheetId="0">
        <row r="9">
          <cell r="D9">
            <v>44972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1 - objednavka"/>
    </sheetNames>
    <sheetDataSet>
      <sheetData sheetId="0">
        <row r="9">
          <cell r="D9">
            <v>44988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13" workbookViewId="0">
      <selection activeCell="C2" sqref="C2"/>
    </sheetView>
  </sheetViews>
  <sheetFormatPr defaultColWidth="8.85546875" defaultRowHeight="12" x14ac:dyDescent="0.2"/>
  <cols>
    <col min="1" max="1" width="3.7109375" style="27" customWidth="1"/>
    <col min="2" max="2" width="22.140625" style="27" customWidth="1"/>
    <col min="3" max="3" width="7.28515625" style="27" customWidth="1"/>
    <col min="4" max="4" width="8.85546875" style="27" customWidth="1"/>
    <col min="5" max="5" width="9.140625" style="27" customWidth="1"/>
    <col min="6" max="6" width="11.42578125" style="27" customWidth="1"/>
    <col min="7" max="7" width="13" style="27" customWidth="1"/>
    <col min="8" max="8" width="9.28515625" style="27" customWidth="1"/>
    <col min="9" max="16384" width="8.85546875" style="27"/>
  </cols>
  <sheetData>
    <row r="1" spans="1:13" ht="12.75" thickBot="1" x14ac:dyDescent="0.25">
      <c r="G1" s="57" t="s">
        <v>35</v>
      </c>
    </row>
    <row r="2" spans="1:13" x14ac:dyDescent="0.2">
      <c r="A2" s="28"/>
      <c r="B2" s="28"/>
      <c r="C2" s="28"/>
      <c r="D2" s="62" t="s">
        <v>25</v>
      </c>
      <c r="E2" s="63"/>
      <c r="F2" s="63"/>
      <c r="G2" s="64"/>
    </row>
    <row r="3" spans="1:13" ht="12.75" thickBot="1" x14ac:dyDescent="0.25">
      <c r="D3" s="65"/>
      <c r="E3" s="66"/>
      <c r="F3" s="66"/>
      <c r="G3" s="67"/>
      <c r="K3" s="57"/>
    </row>
    <row r="5" spans="1:13" ht="12.75" thickBot="1" x14ac:dyDescent="0.25">
      <c r="E5" s="29" t="s">
        <v>24</v>
      </c>
    </row>
    <row r="6" spans="1:13" ht="15.75" thickBot="1" x14ac:dyDescent="0.3">
      <c r="A6" s="4" t="s">
        <v>0</v>
      </c>
      <c r="B6" s="5"/>
      <c r="C6" s="72"/>
      <c r="D6" s="73"/>
      <c r="E6" s="77"/>
      <c r="F6" s="78"/>
      <c r="G6" s="79"/>
      <c r="H6" s="31"/>
      <c r="I6" s="31"/>
      <c r="J6" s="31"/>
      <c r="K6" s="31"/>
      <c r="L6" s="31"/>
    </row>
    <row r="7" spans="1:13" ht="15.75" thickBot="1" x14ac:dyDescent="0.3">
      <c r="A7" s="7" t="s">
        <v>1</v>
      </c>
      <c r="B7" s="3"/>
      <c r="C7" s="72"/>
      <c r="D7" s="73"/>
      <c r="E7" s="83"/>
      <c r="F7" s="84"/>
      <c r="G7" s="85"/>
      <c r="H7" s="31"/>
      <c r="I7" s="31"/>
      <c r="J7" s="31"/>
      <c r="K7" s="31"/>
      <c r="L7" s="31"/>
    </row>
    <row r="8" spans="1:13" ht="15.75" thickBot="1" x14ac:dyDescent="0.3">
      <c r="A8" s="7" t="s">
        <v>2</v>
      </c>
      <c r="B8" s="6"/>
      <c r="C8" s="72"/>
      <c r="D8" s="73"/>
      <c r="E8" s="83"/>
      <c r="F8" s="84"/>
      <c r="G8" s="85"/>
      <c r="H8" s="31"/>
      <c r="I8" s="31"/>
      <c r="J8" s="31"/>
      <c r="K8" s="31"/>
      <c r="L8" s="31"/>
    </row>
    <row r="9" spans="1:13" ht="15.75" thickBot="1" x14ac:dyDescent="0.3">
      <c r="A9" s="7" t="s">
        <v>3</v>
      </c>
      <c r="B9" s="3"/>
      <c r="C9" s="72"/>
      <c r="D9" s="73"/>
      <c r="E9" s="83"/>
      <c r="F9" s="84"/>
      <c r="G9" s="85"/>
      <c r="H9" s="31"/>
      <c r="I9" s="31"/>
      <c r="J9" s="31"/>
      <c r="K9" s="31"/>
      <c r="L9" s="31"/>
    </row>
    <row r="10" spans="1:13" ht="12.75" thickBot="1" x14ac:dyDescent="0.25">
      <c r="A10" s="10" t="s">
        <v>4</v>
      </c>
      <c r="B10" s="11"/>
      <c r="C10" s="35" t="s">
        <v>28</v>
      </c>
      <c r="D10" s="36"/>
      <c r="E10" s="80"/>
      <c r="F10" s="81"/>
      <c r="G10" s="82"/>
      <c r="H10" s="31"/>
      <c r="I10" s="31"/>
      <c r="J10" s="31"/>
      <c r="K10" s="31"/>
      <c r="L10" s="31"/>
    </row>
    <row r="11" spans="1:13" x14ac:dyDescent="0.2">
      <c r="A11" s="2"/>
      <c r="B11" s="2"/>
      <c r="H11" s="31"/>
      <c r="I11" s="31"/>
      <c r="J11" s="31"/>
      <c r="K11" s="31"/>
      <c r="L11" s="31"/>
      <c r="M11" s="31"/>
    </row>
    <row r="12" spans="1:13" ht="12.75" thickBot="1" x14ac:dyDescent="0.25">
      <c r="A12" s="14" t="s">
        <v>5</v>
      </c>
      <c r="B12" s="6"/>
      <c r="C12" s="31"/>
      <c r="D12" s="31"/>
    </row>
    <row r="13" spans="1:13" ht="12" customHeight="1" x14ac:dyDescent="0.2">
      <c r="A13" s="4" t="s">
        <v>6</v>
      </c>
      <c r="B13" s="53"/>
      <c r="C13" s="28"/>
      <c r="D13" s="31"/>
      <c r="E13" s="31"/>
    </row>
    <row r="14" spans="1:13" ht="12" customHeight="1" x14ac:dyDescent="0.2">
      <c r="A14" s="9" t="s">
        <v>7</v>
      </c>
      <c r="B14" s="8"/>
      <c r="C14" s="31"/>
      <c r="D14" s="31"/>
      <c r="E14" s="31"/>
    </row>
    <row r="15" spans="1:13" ht="12" customHeight="1" x14ac:dyDescent="0.2">
      <c r="A15" s="9" t="s">
        <v>14</v>
      </c>
      <c r="B15" s="8"/>
      <c r="C15" s="31"/>
      <c r="D15" s="31"/>
      <c r="E15" s="31"/>
    </row>
    <row r="16" spans="1:13" ht="12" customHeight="1" x14ac:dyDescent="0.2">
      <c r="A16" s="9" t="s">
        <v>8</v>
      </c>
      <c r="B16" s="8"/>
      <c r="C16" s="31"/>
      <c r="D16" s="31"/>
      <c r="E16" s="31"/>
    </row>
    <row r="17" spans="1:15" ht="12.6" customHeight="1" thickBot="1" x14ac:dyDescent="0.25">
      <c r="A17" s="12" t="s">
        <v>9</v>
      </c>
      <c r="B17" s="13"/>
      <c r="C17" s="31"/>
      <c r="D17" s="31"/>
      <c r="E17" s="31"/>
    </row>
    <row r="18" spans="1:15" x14ac:dyDescent="0.2">
      <c r="A18" s="6"/>
      <c r="B18" s="6"/>
      <c r="C18" s="31"/>
      <c r="D18" s="31"/>
      <c r="E18" s="31"/>
    </row>
    <row r="19" spans="1:15" ht="12.75" thickBot="1" x14ac:dyDescent="0.25">
      <c r="A19" s="14" t="s">
        <v>10</v>
      </c>
      <c r="B19" s="3"/>
      <c r="C19" s="31"/>
      <c r="D19" s="31"/>
      <c r="E19" s="31"/>
    </row>
    <row r="20" spans="1:15" ht="12" customHeight="1" x14ac:dyDescent="0.2">
      <c r="A20" s="16" t="s">
        <v>11</v>
      </c>
      <c r="B20" s="15"/>
      <c r="C20" s="77"/>
      <c r="D20" s="78"/>
      <c r="E20" s="78"/>
      <c r="F20" s="79"/>
    </row>
    <row r="21" spans="1:15" ht="12.6" customHeight="1" thickBot="1" x14ac:dyDescent="0.25">
      <c r="A21" s="17" t="s">
        <v>12</v>
      </c>
      <c r="B21" s="13"/>
      <c r="C21" s="80"/>
      <c r="D21" s="81"/>
      <c r="E21" s="81"/>
      <c r="F21" s="82"/>
    </row>
    <row r="23" spans="1:15" ht="12.75" thickBot="1" x14ac:dyDescent="0.25">
      <c r="A23" s="29" t="s">
        <v>13</v>
      </c>
      <c r="B23" s="29"/>
    </row>
    <row r="24" spans="1:15" x14ac:dyDescent="0.2">
      <c r="A24" s="39"/>
      <c r="B24" s="30"/>
      <c r="C24" s="30"/>
      <c r="D24" s="30"/>
      <c r="E24" s="30"/>
      <c r="F24" s="30"/>
      <c r="G24" s="30"/>
      <c r="H24" s="38"/>
      <c r="I24" s="31"/>
      <c r="J24" s="31"/>
      <c r="K24" s="31"/>
      <c r="L24" s="31"/>
      <c r="M24" s="31"/>
      <c r="N24" s="31"/>
      <c r="O24" s="31"/>
    </row>
    <row r="25" spans="1:15" x14ac:dyDescent="0.2">
      <c r="A25" s="34"/>
      <c r="B25" s="31"/>
      <c r="C25" s="31"/>
      <c r="D25" s="31"/>
      <c r="E25" s="31"/>
      <c r="F25" s="31"/>
      <c r="G25" s="31"/>
      <c r="H25" s="33"/>
      <c r="I25" s="31"/>
      <c r="J25" s="31"/>
      <c r="K25" s="31"/>
      <c r="L25" s="31"/>
      <c r="M25" s="31"/>
      <c r="N25" s="31"/>
      <c r="O25" s="31"/>
    </row>
    <row r="26" spans="1:15" x14ac:dyDescent="0.2">
      <c r="A26" s="34"/>
      <c r="B26" s="31"/>
      <c r="C26" s="31"/>
      <c r="D26" s="31"/>
      <c r="E26" s="31"/>
      <c r="F26" s="31"/>
      <c r="G26" s="31"/>
      <c r="H26" s="33"/>
      <c r="I26" s="31"/>
      <c r="J26" s="31"/>
      <c r="K26" s="31"/>
      <c r="L26" s="31"/>
      <c r="M26" s="31"/>
      <c r="N26" s="31"/>
      <c r="O26" s="31"/>
    </row>
    <row r="27" spans="1:15" ht="12.75" thickBot="1" x14ac:dyDescent="0.25">
      <c r="A27" s="35"/>
      <c r="B27" s="37"/>
      <c r="C27" s="37"/>
      <c r="D27" s="37"/>
      <c r="E27" s="37"/>
      <c r="F27" s="37"/>
      <c r="G27" s="37"/>
      <c r="H27" s="36"/>
      <c r="I27" s="31"/>
      <c r="J27" s="31"/>
      <c r="K27" s="31"/>
      <c r="L27" s="31"/>
      <c r="M27" s="31"/>
      <c r="N27" s="31"/>
      <c r="O27" s="31"/>
    </row>
    <row r="28" spans="1:15" ht="12.75" thickBot="1" x14ac:dyDescent="0.25"/>
    <row r="29" spans="1:15" s="46" customFormat="1" ht="51.6" customHeight="1" thickBot="1" x14ac:dyDescent="0.25">
      <c r="A29" s="47" t="s">
        <v>29</v>
      </c>
      <c r="B29" s="47" t="s">
        <v>15</v>
      </c>
      <c r="C29" s="48" t="s">
        <v>26</v>
      </c>
      <c r="D29" s="1" t="s">
        <v>31</v>
      </c>
      <c r="E29" s="1" t="s">
        <v>16</v>
      </c>
      <c r="F29" s="47" t="s">
        <v>30</v>
      </c>
      <c r="G29" s="47" t="s">
        <v>27</v>
      </c>
      <c r="H29" s="47" t="s">
        <v>32</v>
      </c>
    </row>
    <row r="30" spans="1:15" x14ac:dyDescent="0.2">
      <c r="A30" s="18"/>
      <c r="B30" s="19"/>
      <c r="C30" s="19"/>
      <c r="D30" s="49"/>
      <c r="E30" s="49"/>
      <c r="F30" s="49"/>
      <c r="G30" s="19"/>
      <c r="H30" s="20"/>
    </row>
    <row r="31" spans="1:15" x14ac:dyDescent="0.2">
      <c r="A31" s="21"/>
      <c r="B31" s="22"/>
      <c r="C31" s="22"/>
      <c r="D31" s="50"/>
      <c r="E31" s="50"/>
      <c r="F31" s="49"/>
      <c r="G31" s="22"/>
      <c r="H31" s="23"/>
    </row>
    <row r="32" spans="1:15" x14ac:dyDescent="0.2">
      <c r="A32" s="18"/>
      <c r="B32" s="19"/>
      <c r="C32" s="19"/>
      <c r="D32" s="49"/>
      <c r="E32" s="49"/>
      <c r="F32" s="49"/>
      <c r="G32" s="19"/>
      <c r="H32" s="23"/>
    </row>
    <row r="33" spans="1:9" x14ac:dyDescent="0.2">
      <c r="A33" s="18"/>
      <c r="B33" s="19"/>
      <c r="C33" s="19"/>
      <c r="D33" s="49"/>
      <c r="E33" s="49"/>
      <c r="F33" s="49"/>
      <c r="G33" s="19"/>
      <c r="H33" s="23"/>
    </row>
    <row r="34" spans="1:9" x14ac:dyDescent="0.2">
      <c r="A34" s="21"/>
      <c r="B34" s="22"/>
      <c r="C34" s="22"/>
      <c r="D34" s="50"/>
      <c r="E34" s="50"/>
      <c r="F34" s="49"/>
      <c r="G34" s="22"/>
      <c r="H34" s="23"/>
    </row>
    <row r="35" spans="1:9" ht="12.75" thickBot="1" x14ac:dyDescent="0.25">
      <c r="A35" s="24"/>
      <c r="B35" s="25"/>
      <c r="C35" s="25"/>
      <c r="D35" s="51"/>
      <c r="E35" s="51"/>
      <c r="F35" s="49"/>
      <c r="G35" s="25"/>
      <c r="H35" s="26"/>
    </row>
    <row r="36" spans="1:9" ht="15.75" thickBot="1" x14ac:dyDescent="0.3">
      <c r="A36" s="40" t="s">
        <v>17</v>
      </c>
      <c r="B36" s="41"/>
      <c r="C36" s="41"/>
      <c r="D36" s="52"/>
      <c r="E36" s="52"/>
      <c r="F36" s="55"/>
      <c r="G36" s="32"/>
      <c r="H36" s="56"/>
    </row>
    <row r="38" spans="1:9" ht="12.75" thickBot="1" x14ac:dyDescent="0.25">
      <c r="A38" s="29" t="s">
        <v>18</v>
      </c>
      <c r="D38" s="29" t="s">
        <v>19</v>
      </c>
      <c r="G38" s="29" t="s">
        <v>21</v>
      </c>
    </row>
    <row r="39" spans="1:9" ht="15" x14ac:dyDescent="0.25">
      <c r="A39" s="68"/>
      <c r="B39" s="69"/>
      <c r="D39" s="68"/>
      <c r="E39" s="74"/>
      <c r="F39" s="42"/>
      <c r="G39" s="86"/>
      <c r="H39" s="74"/>
      <c r="I39" s="42"/>
    </row>
    <row r="40" spans="1:9" ht="15.75" thickBot="1" x14ac:dyDescent="0.3">
      <c r="A40" s="70"/>
      <c r="B40" s="71"/>
      <c r="D40" s="75"/>
      <c r="E40" s="76"/>
      <c r="F40" s="42"/>
      <c r="G40" s="75"/>
      <c r="H40" s="76"/>
      <c r="I40" s="42"/>
    </row>
    <row r="41" spans="1:9" ht="15" x14ac:dyDescent="0.25">
      <c r="D41" s="42"/>
      <c r="E41" s="42"/>
      <c r="F41" s="42"/>
      <c r="G41" s="42"/>
      <c r="H41" s="42"/>
      <c r="I41" s="42"/>
    </row>
    <row r="42" spans="1:9" ht="15.75" thickBot="1" x14ac:dyDescent="0.3">
      <c r="A42" s="29" t="s">
        <v>20</v>
      </c>
      <c r="B42" s="29"/>
      <c r="D42" s="29" t="s">
        <v>19</v>
      </c>
      <c r="E42" s="42"/>
      <c r="F42" s="42"/>
      <c r="G42" s="43" t="s">
        <v>21</v>
      </c>
      <c r="H42" s="42"/>
      <c r="I42" s="42"/>
    </row>
    <row r="43" spans="1:9" ht="15" x14ac:dyDescent="0.25">
      <c r="A43" s="68"/>
      <c r="B43" s="69"/>
      <c r="D43" s="86"/>
      <c r="E43" s="74"/>
      <c r="F43" s="42"/>
      <c r="G43" s="86"/>
      <c r="H43" s="74"/>
      <c r="I43" s="42"/>
    </row>
    <row r="44" spans="1:9" ht="15.75" thickBot="1" x14ac:dyDescent="0.3">
      <c r="A44" s="70"/>
      <c r="B44" s="71"/>
      <c r="D44" s="75"/>
      <c r="E44" s="76"/>
      <c r="F44" s="42"/>
      <c r="G44" s="75"/>
      <c r="H44" s="76"/>
      <c r="I44" s="42"/>
    </row>
    <row r="45" spans="1:9" ht="15" x14ac:dyDescent="0.25">
      <c r="D45" s="42"/>
      <c r="E45" s="42"/>
      <c r="F45" s="42"/>
      <c r="G45" s="42"/>
      <c r="H45" s="42"/>
      <c r="I45" s="42"/>
    </row>
    <row r="46" spans="1:9" ht="15" x14ac:dyDescent="0.25">
      <c r="D46" s="42"/>
      <c r="E46" s="42"/>
      <c r="F46" s="42"/>
      <c r="G46" s="42"/>
      <c r="H46" s="42"/>
      <c r="I46" s="42"/>
    </row>
    <row r="47" spans="1:9" ht="15" x14ac:dyDescent="0.25">
      <c r="D47" s="42"/>
      <c r="E47" s="42"/>
      <c r="F47" s="42"/>
      <c r="G47" s="42"/>
      <c r="H47" s="42"/>
      <c r="I47" s="42"/>
    </row>
    <row r="48" spans="1:9" ht="15" x14ac:dyDescent="0.25">
      <c r="D48" s="42"/>
      <c r="E48" s="42"/>
      <c r="F48" s="42"/>
      <c r="G48" s="42"/>
      <c r="H48" s="42"/>
      <c r="I48" s="42"/>
    </row>
    <row r="49" spans="1:8" x14ac:dyDescent="0.2">
      <c r="A49" s="44"/>
      <c r="B49" s="44"/>
    </row>
    <row r="50" spans="1:8" x14ac:dyDescent="0.2">
      <c r="A50" s="29" t="s">
        <v>22</v>
      </c>
      <c r="B50" s="29"/>
      <c r="F50" s="54" t="s">
        <v>23</v>
      </c>
      <c r="G50" s="54"/>
      <c r="H50" s="45"/>
    </row>
    <row r="55" spans="1:8" ht="12" customHeight="1" x14ac:dyDescent="0.2"/>
  </sheetData>
  <protectedRanges>
    <protectedRange algorithmName="SHA-512" hashValue="VKUXs9R3kJQSNx2KYB+lYhG/tO93MwW3FjuYUBpsJo1bqznETVYpST6QJK+OCwT7Q2b/zYrtLiPLDs2KtVgN8Q==" saltValue="oxbd+Qo/5uUZFsU9kOqH/g==" spinCount="100000" sqref="A43" name="Rozsah11"/>
    <protectedRange algorithmName="SHA-512" hashValue="/O5sAGlM4SbzO96Whpu5+uTsRONqs70S33zjnG7A2u+S2Tyyb9h89EVmibz4gUimEGV+cOnQ4vMwMtXhQ9LfEw==" saltValue="eOU+684RPNK1F4aW8bkq/Q==" spinCount="100000" sqref="D43" name="Rozsah10"/>
    <protectedRange algorithmName="SHA-512" hashValue="fLzRqC5oKbBqDC3jrcTt6eQBRFN7aSIhiyIERyuwKjzs4iTHDigxH9zGYsjOkWsdD9DnW5xin2l/Oe/wyC4HpA==" saltValue="+4ra2Jqq7hT3NZzQV23MLQ==" spinCount="100000" sqref="G43" name="Rozsah9"/>
    <protectedRange algorithmName="SHA-512" hashValue="0OUKyB8AzlJ0/dT8KsR2ga/byK5jmlrb1daLf5ooCOR1uhQKF1GD9SYArWQYC3/Nwmefld/FrpropKBszNtgEA==" saltValue="50NpF8rp2y1j6tKFpr+73w==" spinCount="100000" sqref="G39" name="Rozsah8"/>
    <protectedRange algorithmName="SHA-512" hashValue="FJ4S+jDXEgxnRELCSKR1JLy+dmLIjXEUzITJhtMl6R3u3BhEUKQoFd215FSGyY1lPC+1P9O2j4KGGVZs4LZCyA==" saltValue="ZOFu2N5FJPxiykYpR8OnXg==" spinCount="100000" sqref="D39" name="Rozsah7"/>
    <protectedRange algorithmName="SHA-512" hashValue="csAeujGYr9gLxUVFHDI5CGuJeecHs5cYS10D6FM9eluvMwmokP0KUdhFUfZWWlzdxA/+zyXi05aZDCATc7BaEw==" saltValue="UdEsEI0g59k4jVOZDxRmxg==" spinCount="100000" sqref="A39" name="Rozsah3"/>
    <protectedRange algorithmName="SHA-512" hashValue="GPoI0y8v4/4MIDg4lPP4Pr+HLAOyqPoip5sO4K4SS2SH4FlUiWhYRFJP99vusAdwqH4ez90T35Tj4LO7MB6NyA==" saltValue="4GXOdN3L8calxcOyFJgQBQ==" spinCount="100000" sqref="A30:G35" name="Rozsah2"/>
    <protectedRange algorithmName="SHA-512" hashValue="jd9TAaZdqG4v80Mj7EriheG65kcV6GTSVA4EMLORPLI3jYRzJEZ3Dv//CvhyxcHoYUnFEcAc+0S1PAxI1rTIwg==" saltValue="eTC35x8kidlK4utpLwK/dQ==" spinCount="100000" sqref="A24:H27" name="Rozsah1"/>
    <protectedRange algorithmName="SHA-512" hashValue="lzcRG/LRG3cks6HPbtCj//iRBDeF+BW3vN03Xa4jOAVRnqOroRY0C5MZZgzVtMVerYtaQCJS6WKB7bse1Hs7sA==" saltValue="GnnEN+rbqD5NUYsJ7C/xRw==" spinCount="100000" sqref="C8:D9 C6:D7" name="Rozsah4"/>
    <protectedRange algorithmName="SHA-512" hashValue="6OYWOTCu/YGZg0jOoCiE0XDqG5bS1iPMWJSu815NY/QFf3oJ5Fjgy3x2WzU2r++o1+CPM/AQRzJlEK13YBIgpw==" saltValue="j1Rd/g26SIB4eJtBay6rSg==" spinCount="100000" sqref="E6" name="Rozsah5"/>
    <protectedRange algorithmName="SHA-512" hashValue="yW0NNeQ2qrqd9bi0uj5XrtDyJzCLZr8Y09TQE4xjGVQcA1Xs0cd/2AGaiBM7FVV91HD7RrBfc6c/IR+5f3wfRw==" saltValue="wBomFYciOZ3mR04/UYILPw==" spinCount="100000" sqref="E8:G10 E7:G7" name="Rozsah6"/>
  </protectedRanges>
  <mergeCells count="13">
    <mergeCell ref="D2:G3"/>
    <mergeCell ref="A39:B40"/>
    <mergeCell ref="A43:B44"/>
    <mergeCell ref="C6:D6"/>
    <mergeCell ref="C7:D7"/>
    <mergeCell ref="C8:D8"/>
    <mergeCell ref="C9:D9"/>
    <mergeCell ref="D39:E40"/>
    <mergeCell ref="C20:F21"/>
    <mergeCell ref="E6:G10"/>
    <mergeCell ref="D43:E44"/>
    <mergeCell ref="G39:H40"/>
    <mergeCell ref="G43:H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tabSelected="1" topLeftCell="B1" workbookViewId="0">
      <selection activeCell="F7" sqref="F7"/>
    </sheetView>
  </sheetViews>
  <sheetFormatPr defaultRowHeight="15" x14ac:dyDescent="0.25"/>
  <cols>
    <col min="2" max="2" width="19.140625" customWidth="1"/>
    <col min="3" max="3" width="22.42578125" customWidth="1"/>
    <col min="4" max="4" width="17" customWidth="1"/>
    <col min="5" max="5" width="24.5703125" customWidth="1"/>
    <col min="6" max="6" width="16" customWidth="1"/>
    <col min="7" max="7" width="12.28515625" customWidth="1"/>
    <col min="8" max="8" width="31.28515625" customWidth="1"/>
  </cols>
  <sheetData>
    <row r="1" spans="2:8" ht="30" customHeight="1" x14ac:dyDescent="0.25">
      <c r="B1" s="118" t="s">
        <v>33</v>
      </c>
      <c r="C1" s="119"/>
      <c r="D1" s="120" t="s">
        <v>34</v>
      </c>
      <c r="E1" s="121"/>
      <c r="F1" s="120"/>
      <c r="G1" s="121"/>
      <c r="H1" s="121"/>
    </row>
    <row r="2" spans="2:8" x14ac:dyDescent="0.25">
      <c r="B2" s="122" t="s">
        <v>68</v>
      </c>
      <c r="C2" s="122"/>
      <c r="D2" s="121"/>
      <c r="E2" s="121"/>
      <c r="F2" s="120"/>
      <c r="G2" s="121"/>
      <c r="H2" s="121"/>
    </row>
    <row r="3" spans="2:8" ht="36.75" thickBot="1" x14ac:dyDescent="0.3">
      <c r="B3" s="123" t="s">
        <v>37</v>
      </c>
      <c r="C3" s="124" t="s">
        <v>36</v>
      </c>
      <c r="D3" s="125" t="s">
        <v>39</v>
      </c>
      <c r="E3" s="126" t="s">
        <v>38</v>
      </c>
      <c r="F3" s="126" t="s">
        <v>64</v>
      </c>
      <c r="G3" s="126" t="s">
        <v>40</v>
      </c>
      <c r="H3" s="126" t="s">
        <v>41</v>
      </c>
    </row>
    <row r="4" spans="2:8" ht="103.5" customHeight="1" x14ac:dyDescent="0.25">
      <c r="B4" s="94" t="s">
        <v>42</v>
      </c>
      <c r="C4" s="95" t="s">
        <v>71</v>
      </c>
      <c r="D4" s="103" t="s">
        <v>63</v>
      </c>
      <c r="E4" s="98" t="s">
        <v>54</v>
      </c>
      <c r="F4" s="99" t="s">
        <v>85</v>
      </c>
      <c r="G4" s="105">
        <v>44950</v>
      </c>
      <c r="H4" s="98" t="s">
        <v>65</v>
      </c>
    </row>
    <row r="5" spans="2:8" ht="105" customHeight="1" x14ac:dyDescent="0.25">
      <c r="B5" s="96" t="s">
        <v>43</v>
      </c>
      <c r="C5" s="97" t="s">
        <v>69</v>
      </c>
      <c r="D5" s="104" t="s">
        <v>63</v>
      </c>
      <c r="E5" s="98" t="s">
        <v>55</v>
      </c>
      <c r="F5" s="99" t="s">
        <v>86</v>
      </c>
      <c r="G5" s="105">
        <f t="shared" ref="G5:H7" si="0">G4</f>
        <v>44950</v>
      </c>
      <c r="H5" s="101" t="str">
        <f>H4</f>
        <v>Ing. Peter Stropko                                                      PVF riaditeľa odboru informatiky</v>
      </c>
    </row>
    <row r="6" spans="2:8" ht="102.75" customHeight="1" x14ac:dyDescent="0.25">
      <c r="B6" s="96" t="s">
        <v>44</v>
      </c>
      <c r="C6" s="97" t="s">
        <v>72</v>
      </c>
      <c r="D6" s="104" t="s">
        <v>51</v>
      </c>
      <c r="E6" s="98" t="s">
        <v>61</v>
      </c>
      <c r="F6" s="99" t="s">
        <v>87</v>
      </c>
      <c r="G6" s="105">
        <f>'[1]Príloha č.1 - objednavka'!$D$9</f>
        <v>44951</v>
      </c>
      <c r="H6" s="101" t="str">
        <f t="shared" si="0"/>
        <v>Ing. Peter Stropko                                                      PVF riaditeľa odboru informatiky</v>
      </c>
    </row>
    <row r="7" spans="2:8" ht="102" customHeight="1" x14ac:dyDescent="0.25">
      <c r="B7" s="96" t="s">
        <v>45</v>
      </c>
      <c r="C7" s="97" t="s">
        <v>70</v>
      </c>
      <c r="D7" s="104" t="s">
        <v>53</v>
      </c>
      <c r="E7" s="98" t="s">
        <v>56</v>
      </c>
      <c r="F7" s="99" t="s">
        <v>88</v>
      </c>
      <c r="G7" s="105">
        <v>44951</v>
      </c>
      <c r="H7" s="101" t="str">
        <f t="shared" si="0"/>
        <v>Ing. Peter Stropko                                                      PVF riaditeľa odboru informatiky</v>
      </c>
    </row>
    <row r="8" spans="2:8" ht="73.5" customHeight="1" x14ac:dyDescent="0.25">
      <c r="B8" s="102"/>
      <c r="C8" s="102"/>
      <c r="D8" s="102"/>
      <c r="E8" s="102"/>
      <c r="F8" s="102"/>
      <c r="G8" s="102"/>
      <c r="H8" s="102"/>
    </row>
    <row r="9" spans="2:8" x14ac:dyDescent="0.25">
      <c r="B9" s="59"/>
      <c r="C9" s="59"/>
      <c r="D9" s="59"/>
      <c r="E9" s="59"/>
      <c r="F9" s="59"/>
      <c r="G9" s="59"/>
      <c r="H9" s="59"/>
    </row>
    <row r="10" spans="2:8" x14ac:dyDescent="0.25">
      <c r="B10" s="59"/>
      <c r="C10" s="59"/>
      <c r="D10" s="59"/>
      <c r="E10" s="59"/>
      <c r="F10" s="59"/>
      <c r="G10" s="59"/>
      <c r="H10" s="59"/>
    </row>
    <row r="11" spans="2:8" x14ac:dyDescent="0.25">
      <c r="B11" s="59"/>
      <c r="C11" s="59"/>
      <c r="D11" s="59"/>
      <c r="E11" s="59"/>
      <c r="F11" s="59"/>
      <c r="G11" s="59"/>
      <c r="H11" s="59"/>
    </row>
    <row r="12" spans="2:8" x14ac:dyDescent="0.25">
      <c r="B12" s="59"/>
      <c r="C12" s="59"/>
      <c r="D12" s="59"/>
      <c r="E12" s="59"/>
      <c r="F12" s="59"/>
      <c r="G12" s="59"/>
      <c r="H12" s="59"/>
    </row>
    <row r="13" spans="2:8" x14ac:dyDescent="0.25">
      <c r="B13" s="60"/>
      <c r="C13" s="60"/>
      <c r="D13" s="60"/>
      <c r="E13" s="60"/>
      <c r="F13" s="60"/>
      <c r="G13" s="60"/>
      <c r="H13" s="60"/>
    </row>
    <row r="14" spans="2:8" x14ac:dyDescent="0.25">
      <c r="B14" s="60"/>
      <c r="C14" s="60"/>
      <c r="D14" s="60"/>
      <c r="E14" s="60"/>
      <c r="F14" s="60"/>
      <c r="G14" s="60"/>
      <c r="H14" s="60"/>
    </row>
    <row r="15" spans="2:8" x14ac:dyDescent="0.25">
      <c r="B15" s="60"/>
      <c r="C15" s="60"/>
      <c r="D15" s="60"/>
      <c r="E15" s="60"/>
      <c r="F15" s="60"/>
      <c r="G15" s="60"/>
      <c r="H15" s="60"/>
    </row>
    <row r="16" spans="2:8" x14ac:dyDescent="0.25">
      <c r="B16" s="60"/>
      <c r="C16" s="60"/>
      <c r="D16" s="60"/>
      <c r="E16" s="60"/>
      <c r="F16" s="60"/>
      <c r="G16" s="60"/>
      <c r="H16" s="60"/>
    </row>
  </sheetData>
  <mergeCells count="1">
    <mergeCell ref="B2:C2"/>
  </mergeCells>
  <pageMargins left="0.7" right="0.7" top="0.75" bottom="0.75" header="0.3" footer="0.3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activeCell="C6" sqref="C6"/>
    </sheetView>
  </sheetViews>
  <sheetFormatPr defaultRowHeight="15" x14ac:dyDescent="0.25"/>
  <cols>
    <col min="1" max="1" width="13.5703125" customWidth="1"/>
    <col min="2" max="2" width="20.85546875" customWidth="1"/>
    <col min="3" max="3" width="28.7109375" customWidth="1"/>
    <col min="4" max="4" width="19.85546875" customWidth="1"/>
    <col min="5" max="5" width="27.85546875" customWidth="1"/>
    <col min="6" max="6" width="17.28515625" customWidth="1"/>
    <col min="7" max="7" width="16" customWidth="1"/>
    <col min="8" max="8" width="34.85546875" customWidth="1"/>
    <col min="9" max="9" width="44" customWidth="1"/>
  </cols>
  <sheetData>
    <row r="1" spans="1:9" ht="30" customHeight="1" x14ac:dyDescent="0.25">
      <c r="A1" s="106"/>
      <c r="B1" s="107" t="s">
        <v>33</v>
      </c>
      <c r="C1" s="108"/>
      <c r="D1" s="107" t="s">
        <v>34</v>
      </c>
      <c r="E1" s="108"/>
      <c r="F1" s="109"/>
      <c r="G1" s="109"/>
      <c r="H1" s="109"/>
    </row>
    <row r="2" spans="1:9" ht="17.25" customHeight="1" x14ac:dyDescent="0.25">
      <c r="A2" s="106"/>
      <c r="B2" s="110" t="s">
        <v>66</v>
      </c>
      <c r="C2" s="111"/>
      <c r="D2" s="109"/>
      <c r="E2" s="109"/>
      <c r="F2" s="109"/>
      <c r="G2" s="109"/>
      <c r="H2" s="109"/>
    </row>
    <row r="3" spans="1:9" ht="36" x14ac:dyDescent="0.25">
      <c r="A3" s="106"/>
      <c r="B3" s="112" t="s">
        <v>37</v>
      </c>
      <c r="C3" s="112" t="s">
        <v>36</v>
      </c>
      <c r="D3" s="112" t="s">
        <v>39</v>
      </c>
      <c r="E3" s="112" t="s">
        <v>38</v>
      </c>
      <c r="F3" s="112" t="s">
        <v>64</v>
      </c>
      <c r="G3" s="112" t="s">
        <v>40</v>
      </c>
      <c r="H3" s="112" t="s">
        <v>41</v>
      </c>
      <c r="I3" s="58"/>
    </row>
    <row r="4" spans="1:9" ht="105" customHeight="1" x14ac:dyDescent="0.25">
      <c r="A4" s="106"/>
      <c r="B4" s="96" t="s">
        <v>46</v>
      </c>
      <c r="C4" s="97" t="s">
        <v>73</v>
      </c>
      <c r="D4" s="98" t="s">
        <v>51</v>
      </c>
      <c r="E4" s="98" t="s">
        <v>57</v>
      </c>
      <c r="F4" s="99" t="s">
        <v>74</v>
      </c>
      <c r="G4" s="105">
        <v>44959</v>
      </c>
      <c r="H4" s="101" t="s">
        <v>82</v>
      </c>
      <c r="I4" s="61"/>
    </row>
    <row r="5" spans="1:9" ht="92.25" customHeight="1" x14ac:dyDescent="0.25">
      <c r="A5" s="106"/>
      <c r="B5" s="96" t="s">
        <v>47</v>
      </c>
      <c r="C5" s="97" t="s">
        <v>77</v>
      </c>
      <c r="D5" s="98" t="s">
        <v>52</v>
      </c>
      <c r="E5" s="98" t="s">
        <v>58</v>
      </c>
      <c r="F5" s="99" t="s">
        <v>75</v>
      </c>
      <c r="G5" s="105">
        <f>'[2]Príloha č.1 - objednavka'!$D$9</f>
        <v>44972</v>
      </c>
      <c r="H5" s="101" t="s">
        <v>83</v>
      </c>
      <c r="I5" s="61"/>
    </row>
    <row r="6" spans="1:9" ht="96" customHeight="1" x14ac:dyDescent="0.25">
      <c r="A6" s="106"/>
      <c r="B6" s="96" t="s">
        <v>48</v>
      </c>
      <c r="C6" s="97" t="s">
        <v>84</v>
      </c>
      <c r="D6" s="98" t="s">
        <v>53</v>
      </c>
      <c r="E6" s="98" t="s">
        <v>59</v>
      </c>
      <c r="F6" s="99" t="s">
        <v>76</v>
      </c>
      <c r="G6" s="105">
        <v>44985</v>
      </c>
      <c r="H6" s="101" t="s">
        <v>82</v>
      </c>
      <c r="I6" s="61"/>
    </row>
    <row r="7" spans="1:9" x14ac:dyDescent="0.25">
      <c r="I7" s="58"/>
    </row>
  </sheetData>
  <mergeCells count="3">
    <mergeCell ref="B2:C2"/>
    <mergeCell ref="B1:C1"/>
    <mergeCell ref="D1:E1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"/>
  <sheetViews>
    <sheetView workbookViewId="0">
      <selection activeCell="B3" sqref="B3:H3"/>
    </sheetView>
  </sheetViews>
  <sheetFormatPr defaultRowHeight="15" x14ac:dyDescent="0.25"/>
  <cols>
    <col min="2" max="2" width="15.7109375" customWidth="1"/>
    <col min="3" max="3" width="21.5703125" customWidth="1"/>
    <col min="4" max="4" width="24.85546875" customWidth="1"/>
    <col min="5" max="5" width="32.7109375" customWidth="1"/>
    <col min="6" max="6" width="13.7109375" customWidth="1"/>
    <col min="7" max="7" width="18" customWidth="1"/>
    <col min="8" max="8" width="29.85546875" customWidth="1"/>
  </cols>
  <sheetData>
    <row r="1" spans="2:8" ht="15.75" thickBot="1" x14ac:dyDescent="0.3">
      <c r="B1" s="87" t="s">
        <v>33</v>
      </c>
      <c r="C1" s="88"/>
      <c r="D1" s="89" t="s">
        <v>34</v>
      </c>
      <c r="E1" s="90"/>
      <c r="F1" s="90"/>
      <c r="G1" s="91"/>
      <c r="H1" s="92"/>
    </row>
    <row r="2" spans="2:8" ht="15.75" thickBot="1" x14ac:dyDescent="0.3">
      <c r="B2" s="113" t="s">
        <v>67</v>
      </c>
      <c r="C2" s="93"/>
      <c r="D2" s="93"/>
      <c r="E2" s="92"/>
      <c r="F2" s="92"/>
      <c r="G2" s="92"/>
      <c r="H2" s="92"/>
    </row>
    <row r="3" spans="2:8" ht="36.75" thickBot="1" x14ac:dyDescent="0.3">
      <c r="B3" s="127" t="s">
        <v>37</v>
      </c>
      <c r="C3" s="128" t="s">
        <v>36</v>
      </c>
      <c r="D3" s="129" t="s">
        <v>39</v>
      </c>
      <c r="E3" s="130" t="s">
        <v>38</v>
      </c>
      <c r="F3" s="131" t="s">
        <v>64</v>
      </c>
      <c r="G3" s="128" t="s">
        <v>40</v>
      </c>
      <c r="H3" s="131" t="s">
        <v>41</v>
      </c>
    </row>
    <row r="4" spans="2:8" ht="96" x14ac:dyDescent="0.25">
      <c r="B4" s="96" t="s">
        <v>49</v>
      </c>
      <c r="C4" s="97" t="s">
        <v>78</v>
      </c>
      <c r="D4" s="98" t="s">
        <v>52</v>
      </c>
      <c r="E4" s="98" t="s">
        <v>60</v>
      </c>
      <c r="F4" s="99" t="s">
        <v>80</v>
      </c>
      <c r="G4" s="100">
        <v>44988</v>
      </c>
      <c r="H4" s="101" t="s">
        <v>65</v>
      </c>
    </row>
    <row r="5" spans="2:8" ht="104.25" customHeight="1" x14ac:dyDescent="0.25">
      <c r="B5" s="96" t="s">
        <v>50</v>
      </c>
      <c r="C5" s="97" t="s">
        <v>79</v>
      </c>
      <c r="D5" s="98" t="s">
        <v>53</v>
      </c>
      <c r="E5" s="98" t="s">
        <v>62</v>
      </c>
      <c r="F5" s="99" t="s">
        <v>81</v>
      </c>
      <c r="G5" s="100">
        <f>'[3]Príloha č.1 - objednavka'!$D$9</f>
        <v>44988</v>
      </c>
      <c r="H5" s="101" t="s">
        <v>65</v>
      </c>
    </row>
    <row r="6" spans="2:8" x14ac:dyDescent="0.25">
      <c r="B6" s="114"/>
      <c r="C6" s="97"/>
      <c r="D6" s="115"/>
      <c r="E6" s="97"/>
      <c r="F6" s="99"/>
      <c r="G6" s="116"/>
      <c r="H6" s="117"/>
    </row>
  </sheetData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Príloha č.1 - objednavka</vt:lpstr>
      <vt:lpstr>objednávky 01 2023</vt:lpstr>
      <vt:lpstr>objednávky 02 2023</vt:lpstr>
      <vt:lpstr>objednávky 03 2023</vt:lpstr>
    </vt:vector>
  </TitlesOfParts>
  <Company>Ministerstvo hospodárstva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Holikova Alena</dc:creator>
  <cp:lastModifiedBy>Brunova Vlasta</cp:lastModifiedBy>
  <cp:lastPrinted>2023-03-10T11:12:15Z</cp:lastPrinted>
  <dcterms:created xsi:type="dcterms:W3CDTF">2023-01-18T14:30:15Z</dcterms:created>
  <dcterms:modified xsi:type="dcterms:W3CDTF">2023-03-10T11:12:23Z</dcterms:modified>
</cp:coreProperties>
</file>