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65" yWindow="75" windowWidth="18045" windowHeight="19305"/>
  </bookViews>
  <sheets>
    <sheet name="Rozpočet" sheetId="1" r:id="rId1"/>
    <sheet name="Ciselník" sheetId="2" r:id="rId2"/>
  </sheets>
  <definedNames>
    <definedName name="intenzita2">Rozpočet!$L$36:$L$384</definedName>
    <definedName name="_xlnm.Print_Area" localSheetId="0">Rozpočet!$C$1:$J$33</definedName>
    <definedName name="podpolozka">Ciselník!$A$2:$A$8</definedName>
  </definedNames>
  <calcPr calcId="145621"/>
</workbook>
</file>

<file path=xl/calcChain.xml><?xml version="1.0" encoding="utf-8"?>
<calcChain xmlns="http://schemas.openxmlformats.org/spreadsheetml/2006/main">
  <c r="H3" i="1" l="1"/>
  <c r="J3" i="1" s="1"/>
  <c r="H4" i="1"/>
  <c r="J4" i="1" s="1"/>
  <c r="H5" i="1"/>
  <c r="J5" i="1" s="1"/>
  <c r="H6" i="1"/>
  <c r="H7" i="1"/>
  <c r="H8" i="1"/>
  <c r="J8" i="1" s="1"/>
  <c r="H9" i="1"/>
  <c r="J9" i="1"/>
  <c r="H10" i="1"/>
  <c r="H11" i="1"/>
  <c r="J11" i="1" s="1"/>
  <c r="H12" i="1"/>
  <c r="J12" i="1"/>
  <c r="H13" i="1"/>
  <c r="J13" i="1"/>
  <c r="H14" i="1"/>
  <c r="H15" i="1"/>
  <c r="H16" i="1"/>
  <c r="J16" i="1"/>
  <c r="H17" i="1"/>
  <c r="J17" i="1"/>
  <c r="H18" i="1"/>
  <c r="H19" i="1"/>
  <c r="J19" i="1" s="1"/>
  <c r="H20" i="1"/>
  <c r="J20" i="1" s="1"/>
  <c r="H21" i="1"/>
  <c r="J21" i="1" s="1"/>
  <c r="H22" i="1"/>
  <c r="H23" i="1"/>
  <c r="J23" i="1" s="1"/>
  <c r="H24" i="1"/>
  <c r="J24" i="1"/>
  <c r="H25" i="1"/>
  <c r="J25" i="1"/>
  <c r="H26" i="1"/>
  <c r="H27" i="1"/>
  <c r="J27" i="1" s="1"/>
  <c r="H28" i="1"/>
  <c r="J28" i="1" s="1"/>
  <c r="H29" i="1"/>
  <c r="J29" i="1" s="1"/>
  <c r="H30" i="1"/>
  <c r="H31" i="1"/>
  <c r="J7" i="1"/>
  <c r="I32" i="1"/>
  <c r="B38" i="1" s="1"/>
  <c r="B39" i="1" s="1"/>
  <c r="J31" i="1"/>
  <c r="J15" i="1"/>
  <c r="J30" i="1"/>
  <c r="J26" i="1"/>
  <c r="J22" i="1"/>
  <c r="J18" i="1"/>
  <c r="J14" i="1"/>
  <c r="J10" i="1"/>
  <c r="J6" i="1"/>
  <c r="H32" i="1" l="1"/>
  <c r="J32" i="1"/>
</calcChain>
</file>

<file path=xl/sharedStrings.xml><?xml version="1.0" encoding="utf-8"?>
<sst xmlns="http://schemas.openxmlformats.org/spreadsheetml/2006/main" count="63" uniqueCount="55">
  <si>
    <t>P.č.</t>
  </si>
  <si>
    <t>Názov aktivity</t>
  </si>
  <si>
    <t>Skupina  výdavkov
podpoložka</t>
  </si>
  <si>
    <t>Názov výdavku</t>
  </si>
  <si>
    <t>MJ</t>
  </si>
  <si>
    <t>Jednotková cena</t>
  </si>
  <si>
    <t>Počet jednotiek</t>
  </si>
  <si>
    <t>Celkom</t>
  </si>
  <si>
    <t>Oprávnený výdavok</t>
  </si>
  <si>
    <t>Neoprávnený výdavok</t>
  </si>
  <si>
    <t>v Eur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</si>
  <si>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</si>
  <si>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</si>
  <si>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</si>
  <si>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</si>
  <si>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</si>
  <si>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</si>
  <si>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</si>
  <si>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</si>
  <si>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</si>
  <si>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</si>
  <si>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</si>
  <si>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</si>
  <si>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</si>
  <si>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</si>
  <si>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</si>
  <si>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</si>
  <si>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</si>
  <si>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</si>
  <si>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</si>
  <si>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</si>
  <si>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</si>
  <si>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</si>
  <si>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</si>
  <si>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</si>
  <si>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</si>
  <si>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</si>
  <si>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</si>
  <si>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</si>
  <si>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</si>
  <si>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podpoložka</t>
  </si>
  <si>
    <t>Účtovná skupina</t>
  </si>
  <si>
    <t>01 Dlhodobý nehmotný majetok</t>
  </si>
  <si>
    <t>02 Dlhodobý hmotný majetok – odpisovaný</t>
  </si>
  <si>
    <t>neoprávnené výdavky</t>
  </si>
  <si>
    <t>Intenzita pomoci</t>
  </si>
  <si>
    <t>Intenzita pomoci (v %)</t>
  </si>
  <si>
    <t>NFP</t>
  </si>
  <si>
    <t>711003 Nákup softvéru</t>
  </si>
  <si>
    <t>713001 Nákup interierového vybavenia</t>
  </si>
  <si>
    <t>713004 Nákup prevádzkových strojov, prístrojov, zariadení, techniky a náradia</t>
  </si>
  <si>
    <t>717002 Rekonštrukcia a modernizácia stavieb</t>
  </si>
  <si>
    <t>717001 Realizácia nových stavieb</t>
  </si>
  <si>
    <t>021 Stavby</t>
  </si>
  <si>
    <t>717003 Prístavby, nadstavby, stavebné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</si>
</sst>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6" fillId="0" borderId="0"/>
    <xf numFmtId="0" fontId="2" fillId="0" borderId="0"/>
  </cellStyleXfs>
  <cellXfs count="62">
    <xf numFmtId="0" fontId="0" fillId="0" borderId="0" xfId="0"/>
    <xf numFmtId="0" fontId="1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4" fillId="0" borderId="7" xfId="0" applyFont="1" applyFill="1" applyBorder="1" applyAlignment="1" applyProtection="1">
      <alignment horizontal="left" vertical="top"/>
      <protection hidden="1"/>
    </xf>
    <xf numFmtId="0" fontId="0" fillId="0" borderId="8" xfId="0" applyBorder="1" applyProtection="1">
      <protection hidden="1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2" fontId="0" fillId="0" borderId="12" xfId="0" applyNumberFormat="1" applyBorder="1" applyAlignment="1">
      <alignment vertical="center"/>
    </xf>
    <xf numFmtId="2" fontId="0" fillId="0" borderId="13" xfId="0" applyNumberFormat="1" applyBorder="1" applyAlignment="1">
      <alignment horizontal="center" vertical="center"/>
    </xf>
    <xf numFmtId="4" fontId="0" fillId="0" borderId="14" xfId="0" applyNumberFormat="1" applyBorder="1" applyAlignment="1">
      <alignment vertical="center"/>
    </xf>
    <xf numFmtId="4" fontId="0" fillId="0" borderId="4" xfId="0" applyNumberFormat="1" applyFill="1" applyBorder="1" applyAlignment="1" applyProtection="1">
      <alignment vertical="center"/>
      <protection hidden="1"/>
    </xf>
    <xf numFmtId="0" fontId="0" fillId="0" borderId="0" xfId="0" applyAlignment="1">
      <alignment vertical="center"/>
    </xf>
    <xf numFmtId="10" fontId="2" fillId="0" borderId="0" xfId="0" applyNumberFormat="1" applyFont="1" applyAlignment="1">
      <alignment horizontal="center" vertical="center"/>
    </xf>
    <xf numFmtId="0" fontId="0" fillId="0" borderId="15" xfId="0" applyBorder="1" applyAlignment="1">
      <alignment vertical="center"/>
    </xf>
    <xf numFmtId="2" fontId="0" fillId="0" borderId="15" xfId="0" applyNumberFormat="1" applyBorder="1" applyAlignment="1">
      <alignment vertical="center"/>
    </xf>
    <xf numFmtId="2" fontId="0" fillId="0" borderId="16" xfId="0" applyNumberFormat="1" applyBorder="1" applyAlignment="1">
      <alignment horizontal="center" vertical="center"/>
    </xf>
    <xf numFmtId="4" fontId="0" fillId="0" borderId="17" xfId="0" applyNumberFormat="1" applyBorder="1" applyAlignment="1">
      <alignment vertical="center"/>
    </xf>
    <xf numFmtId="4" fontId="0" fillId="0" borderId="2" xfId="0" applyNumberFormat="1" applyFill="1" applyBorder="1" applyAlignment="1" applyProtection="1">
      <alignment vertical="center"/>
      <protection hidden="1"/>
    </xf>
    <xf numFmtId="0" fontId="0" fillId="0" borderId="15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vertical="center"/>
    </xf>
    <xf numFmtId="2" fontId="0" fillId="0" borderId="19" xfId="0" applyNumberFormat="1" applyBorder="1" applyAlignment="1">
      <alignment vertical="center"/>
    </xf>
    <xf numFmtId="2" fontId="0" fillId="0" borderId="20" xfId="0" applyNumberFormat="1" applyBorder="1" applyAlignment="1">
      <alignment horizontal="center" vertical="center"/>
    </xf>
    <xf numFmtId="4" fontId="0" fillId="0" borderId="21" xfId="0" applyNumberFormat="1" applyBorder="1" applyAlignment="1">
      <alignment vertical="center"/>
    </xf>
    <xf numFmtId="4" fontId="0" fillId="0" borderId="22" xfId="0" applyNumberFormat="1" applyFill="1" applyBorder="1" applyAlignment="1" applyProtection="1">
      <alignment vertical="center"/>
      <protection hidden="1"/>
    </xf>
    <xf numFmtId="0" fontId="1" fillId="2" borderId="5" xfId="0" applyFont="1" applyFill="1" applyBorder="1" applyAlignment="1">
      <alignment horizontal="center" vertical="center"/>
    </xf>
    <xf numFmtId="0" fontId="0" fillId="2" borderId="23" xfId="0" applyFill="1" applyBorder="1" applyAlignment="1">
      <alignment vertical="center" wrapText="1"/>
    </xf>
    <xf numFmtId="0" fontId="0" fillId="2" borderId="23" xfId="0" applyFill="1" applyBorder="1" applyAlignment="1">
      <alignment vertical="center"/>
    </xf>
    <xf numFmtId="4" fontId="0" fillId="2" borderId="23" xfId="0" applyNumberFormat="1" applyFill="1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4" fontId="0" fillId="2" borderId="25" xfId="0" applyNumberFormat="1" applyFill="1" applyBorder="1" applyAlignment="1" applyProtection="1">
      <alignment vertical="center"/>
      <protection hidden="1"/>
    </xf>
    <xf numFmtId="4" fontId="0" fillId="2" borderId="26" xfId="0" applyNumberFormat="1" applyFill="1" applyBorder="1" applyAlignment="1" applyProtection="1">
      <alignment vertical="center"/>
      <protection hidden="1"/>
    </xf>
    <xf numFmtId="4" fontId="0" fillId="2" borderId="6" xfId="0" applyNumberFormat="1" applyFill="1" applyBorder="1" applyAlignment="1" applyProtection="1">
      <alignment vertical="center"/>
      <protection hidden="1"/>
    </xf>
    <xf numFmtId="4" fontId="0" fillId="2" borderId="12" xfId="0" applyNumberFormat="1" applyFill="1" applyBorder="1" applyAlignment="1" applyProtection="1">
      <alignment vertical="center"/>
      <protection hidden="1"/>
    </xf>
    <xf numFmtId="10" fontId="5" fillId="0" borderId="0" xfId="1" applyNumberFormat="1" applyFont="1"/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0" xfId="2"/>
    <xf numFmtId="0" fontId="1" fillId="4" borderId="15" xfId="2" applyFont="1" applyFill="1" applyBorder="1" applyAlignment="1">
      <alignment vertical="center" wrapText="1"/>
    </xf>
    <xf numFmtId="0" fontId="3" fillId="0" borderId="0" xfId="2" applyFont="1" applyAlignment="1">
      <alignment horizontal="center"/>
    </xf>
    <xf numFmtId="4" fontId="2" fillId="2" borderId="15" xfId="3" applyNumberFormat="1" applyFill="1" applyBorder="1"/>
    <xf numFmtId="9" fontId="2" fillId="2" borderId="15" xfId="1" applyFont="1" applyFill="1" applyBorder="1"/>
    <xf numFmtId="0" fontId="4" fillId="0" borderId="15" xfId="0" applyFont="1" applyFill="1" applyBorder="1" applyProtection="1">
      <protection hidden="1"/>
    </xf>
    <xf numFmtId="164" fontId="0" fillId="0" borderId="12" xfId="0" applyNumberForma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wrapText="1"/>
    </xf>
    <xf numFmtId="0" fontId="1" fillId="3" borderId="27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</cellXfs>
  <cellStyles count="4">
    <cellStyle name="Normálna" xfId="0" builtinId="0"/>
    <cellStyle name="Normálna 2" xfId="2"/>
    <cellStyle name="Normálna 3" xfId="3"/>
    <cellStyle name="Percentá" xfId="1" builtinId="5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4"/>
  <sheetViews>
    <sheetView tabSelected="1" view="pageBreakPreview" zoomScaleNormal="85" zoomScaleSheetLayoutView="100" workbookViewId="0">
      <selection activeCell="I8" sqref="I8"/>
    </sheetView>
  </sheetViews>
  <sheetFormatPr defaultRowHeight="15" x14ac:dyDescent="0.25"/>
  <cols>
    <col min="1" max="1" width="25.28515625" customWidth="1"/>
    <col min="2" max="2" width="26.5703125" customWidth="1"/>
    <col min="3" max="3" width="7.85546875" style="3" bestFit="1" customWidth="1"/>
    <col min="4" max="4" width="42" customWidth="1"/>
    <col min="5" max="5" width="9.28515625" customWidth="1"/>
    <col min="6" max="6" width="12.5703125" customWidth="1"/>
    <col min="7" max="7" width="14.42578125" style="3" customWidth="1"/>
    <col min="8" max="8" width="11.42578125" customWidth="1"/>
    <col min="9" max="10" width="13" customWidth="1"/>
    <col min="12" max="12" width="0" hidden="1" customWidth="1"/>
  </cols>
  <sheetData>
    <row r="1" spans="1:16" s="1" customFormat="1" ht="25.5" customHeight="1" x14ac:dyDescent="0.2">
      <c r="A1" s="56" t="s">
        <v>1</v>
      </c>
      <c r="B1" s="58" t="s">
        <v>2</v>
      </c>
      <c r="C1" s="60" t="s">
        <v>0</v>
      </c>
      <c r="D1" s="54" t="s">
        <v>3</v>
      </c>
      <c r="E1" s="56" t="s">
        <v>4</v>
      </c>
      <c r="F1" s="13" t="s">
        <v>5</v>
      </c>
      <c r="G1" s="8" t="s">
        <v>6</v>
      </c>
      <c r="H1" s="13" t="s">
        <v>7</v>
      </c>
      <c r="I1" s="13" t="s">
        <v>8</v>
      </c>
      <c r="J1" s="9" t="s">
        <v>9</v>
      </c>
      <c r="O1" s="2"/>
      <c r="P1" s="2"/>
    </row>
    <row r="2" spans="1:16" ht="15.75" thickBot="1" x14ac:dyDescent="0.3">
      <c r="A2" s="57"/>
      <c r="B2" s="59"/>
      <c r="C2" s="61"/>
      <c r="D2" s="55"/>
      <c r="E2" s="57"/>
      <c r="F2" s="10" t="s">
        <v>10</v>
      </c>
      <c r="G2" s="11"/>
      <c r="H2" s="10" t="s">
        <v>10</v>
      </c>
      <c r="I2" s="10" t="s">
        <v>10</v>
      </c>
      <c r="J2" s="12" t="s">
        <v>10</v>
      </c>
      <c r="O2" s="2"/>
      <c r="P2" s="2"/>
    </row>
    <row r="3" spans="1:16" s="19" customFormat="1" x14ac:dyDescent="0.25">
      <c r="A3" s="14"/>
      <c r="B3" s="14"/>
      <c r="C3" s="44" t="s">
        <v>11</v>
      </c>
      <c r="D3" s="14"/>
      <c r="E3" s="15"/>
      <c r="F3" s="53"/>
      <c r="G3" s="16"/>
      <c r="H3" s="41">
        <f t="shared" ref="H3:H31" si="0">F3*G3</f>
        <v>0</v>
      </c>
      <c r="I3" s="17"/>
      <c r="J3" s="18">
        <f>H3-I3</f>
        <v>0</v>
      </c>
      <c r="O3" s="20"/>
      <c r="P3" s="20"/>
    </row>
    <row r="4" spans="1:16" s="19" customFormat="1" x14ac:dyDescent="0.25">
      <c r="A4" s="21"/>
      <c r="B4" s="21"/>
      <c r="C4" s="45" t="s">
        <v>12</v>
      </c>
      <c r="D4" s="21"/>
      <c r="E4" s="22"/>
      <c r="F4" s="22"/>
      <c r="G4" s="23"/>
      <c r="H4" s="41">
        <f t="shared" si="0"/>
        <v>0</v>
      </c>
      <c r="I4" s="24"/>
      <c r="J4" s="25">
        <f t="shared" ref="J4:J31" si="1">H4-I4</f>
        <v>0</v>
      </c>
      <c r="O4" s="20"/>
      <c r="P4" s="20"/>
    </row>
    <row r="5" spans="1:16" s="19" customFormat="1" x14ac:dyDescent="0.25">
      <c r="A5" s="21"/>
      <c r="B5" s="21"/>
      <c r="C5" s="45" t="s">
        <v>13</v>
      </c>
      <c r="D5" s="21"/>
      <c r="E5" s="22"/>
      <c r="F5" s="22"/>
      <c r="G5" s="23"/>
      <c r="H5" s="41">
        <f t="shared" si="0"/>
        <v>0</v>
      </c>
      <c r="I5" s="24"/>
      <c r="J5" s="25">
        <f t="shared" si="1"/>
        <v>0</v>
      </c>
      <c r="O5" s="20"/>
      <c r="P5" s="20"/>
    </row>
    <row r="6" spans="1:16" s="19" customFormat="1" x14ac:dyDescent="0.25">
      <c r="A6" s="21"/>
      <c r="B6" s="21"/>
      <c r="C6" s="45" t="s">
        <v>14</v>
      </c>
      <c r="D6" s="21"/>
      <c r="E6" s="22"/>
      <c r="F6" s="22"/>
      <c r="G6" s="23"/>
      <c r="H6" s="41">
        <f t="shared" si="0"/>
        <v>0</v>
      </c>
      <c r="I6" s="24"/>
      <c r="J6" s="25">
        <f t="shared" si="1"/>
        <v>0</v>
      </c>
      <c r="O6" s="20"/>
      <c r="P6" s="20"/>
    </row>
    <row r="7" spans="1:16" s="19" customFormat="1" x14ac:dyDescent="0.25">
      <c r="A7" s="21"/>
      <c r="B7" s="21"/>
      <c r="C7" s="45" t="s">
        <v>15</v>
      </c>
      <c r="D7" s="21"/>
      <c r="E7" s="22"/>
      <c r="F7" s="22"/>
      <c r="G7" s="23"/>
      <c r="H7" s="41">
        <f t="shared" si="0"/>
        <v>0</v>
      </c>
      <c r="I7" s="24"/>
      <c r="J7" s="25">
        <f t="shared" si="1"/>
        <v>0</v>
      </c>
      <c r="O7" s="20"/>
      <c r="P7" s="20"/>
    </row>
    <row r="8" spans="1:16" s="19" customFormat="1" x14ac:dyDescent="0.25">
      <c r="A8" s="21"/>
      <c r="B8" s="21"/>
      <c r="C8" s="45" t="s">
        <v>16</v>
      </c>
      <c r="D8" s="21"/>
      <c r="E8" s="22"/>
      <c r="F8" s="22"/>
      <c r="G8" s="23"/>
      <c r="H8" s="41">
        <f t="shared" si="0"/>
        <v>0</v>
      </c>
      <c r="I8" s="24"/>
      <c r="J8" s="25">
        <f t="shared" si="1"/>
        <v>0</v>
      </c>
      <c r="O8" s="20"/>
      <c r="P8" s="20"/>
    </row>
    <row r="9" spans="1:16" s="19" customFormat="1" x14ac:dyDescent="0.25">
      <c r="A9" s="26"/>
      <c r="B9" s="21"/>
      <c r="C9" s="45" t="s">
        <v>17</v>
      </c>
      <c r="D9" s="26"/>
      <c r="E9" s="22"/>
      <c r="F9" s="22"/>
      <c r="G9" s="23"/>
      <c r="H9" s="41">
        <f t="shared" si="0"/>
        <v>0</v>
      </c>
      <c r="I9" s="24"/>
      <c r="J9" s="25">
        <f t="shared" si="1"/>
        <v>0</v>
      </c>
      <c r="O9" s="20"/>
      <c r="P9" s="20"/>
    </row>
    <row r="10" spans="1:16" s="19" customFormat="1" x14ac:dyDescent="0.25">
      <c r="A10" s="26"/>
      <c r="B10" s="21"/>
      <c r="C10" s="45" t="s">
        <v>18</v>
      </c>
      <c r="D10" s="26"/>
      <c r="E10" s="22"/>
      <c r="F10" s="22"/>
      <c r="G10" s="23"/>
      <c r="H10" s="41">
        <f t="shared" si="0"/>
        <v>0</v>
      </c>
      <c r="I10" s="24"/>
      <c r="J10" s="25">
        <f t="shared" si="1"/>
        <v>0</v>
      </c>
      <c r="O10" s="20"/>
      <c r="P10" s="20"/>
    </row>
    <row r="11" spans="1:16" s="19" customFormat="1" x14ac:dyDescent="0.25">
      <c r="A11" s="26"/>
      <c r="B11" s="21"/>
      <c r="C11" s="45" t="s">
        <v>19</v>
      </c>
      <c r="D11" s="26"/>
      <c r="E11" s="22"/>
      <c r="F11" s="22"/>
      <c r="G11" s="23"/>
      <c r="H11" s="41">
        <f t="shared" si="0"/>
        <v>0</v>
      </c>
      <c r="I11" s="24"/>
      <c r="J11" s="25">
        <f t="shared" si="1"/>
        <v>0</v>
      </c>
      <c r="O11" s="20"/>
      <c r="P11" s="20"/>
    </row>
    <row r="12" spans="1:16" s="19" customFormat="1" x14ac:dyDescent="0.25">
      <c r="A12" s="26"/>
      <c r="B12" s="21"/>
      <c r="C12" s="45" t="s">
        <v>20</v>
      </c>
      <c r="D12" s="26"/>
      <c r="E12" s="22"/>
      <c r="F12" s="22"/>
      <c r="G12" s="23"/>
      <c r="H12" s="41">
        <f t="shared" si="0"/>
        <v>0</v>
      </c>
      <c r="I12" s="24"/>
      <c r="J12" s="25">
        <f t="shared" si="1"/>
        <v>0</v>
      </c>
      <c r="O12" s="20"/>
      <c r="P12" s="20"/>
    </row>
    <row r="13" spans="1:16" s="19" customFormat="1" x14ac:dyDescent="0.25">
      <c r="A13" s="26"/>
      <c r="B13" s="21"/>
      <c r="C13" s="45" t="s">
        <v>21</v>
      </c>
      <c r="D13" s="26"/>
      <c r="E13" s="22"/>
      <c r="F13" s="22"/>
      <c r="G13" s="23"/>
      <c r="H13" s="41">
        <f t="shared" si="0"/>
        <v>0</v>
      </c>
      <c r="I13" s="24"/>
      <c r="J13" s="25">
        <f t="shared" si="1"/>
        <v>0</v>
      </c>
      <c r="O13" s="20"/>
      <c r="P13" s="20"/>
    </row>
    <row r="14" spans="1:16" s="19" customFormat="1" x14ac:dyDescent="0.25">
      <c r="A14" s="26"/>
      <c r="B14" s="21"/>
      <c r="C14" s="45" t="s">
        <v>22</v>
      </c>
      <c r="D14" s="26"/>
      <c r="E14" s="22"/>
      <c r="F14" s="22"/>
      <c r="G14" s="23"/>
      <c r="H14" s="41">
        <f t="shared" si="0"/>
        <v>0</v>
      </c>
      <c r="I14" s="24"/>
      <c r="J14" s="25">
        <f t="shared" si="1"/>
        <v>0</v>
      </c>
      <c r="O14" s="20"/>
      <c r="P14" s="20"/>
    </row>
    <row r="15" spans="1:16" s="19" customFormat="1" x14ac:dyDescent="0.25">
      <c r="A15" s="26"/>
      <c r="B15" s="21"/>
      <c r="C15" s="45" t="s">
        <v>23</v>
      </c>
      <c r="D15" s="26"/>
      <c r="E15" s="22"/>
      <c r="F15" s="22"/>
      <c r="G15" s="23"/>
      <c r="H15" s="41">
        <f t="shared" si="0"/>
        <v>0</v>
      </c>
      <c r="I15" s="24"/>
      <c r="J15" s="25">
        <f t="shared" si="1"/>
        <v>0</v>
      </c>
      <c r="O15" s="20"/>
      <c r="P15" s="20"/>
    </row>
    <row r="16" spans="1:16" s="19" customFormat="1" x14ac:dyDescent="0.25">
      <c r="A16" s="26"/>
      <c r="B16" s="21"/>
      <c r="C16" s="45" t="s">
        <v>24</v>
      </c>
      <c r="D16" s="26"/>
      <c r="E16" s="22"/>
      <c r="F16" s="22"/>
      <c r="G16" s="23"/>
      <c r="H16" s="41">
        <f t="shared" si="0"/>
        <v>0</v>
      </c>
      <c r="I16" s="24"/>
      <c r="J16" s="25">
        <f t="shared" si="1"/>
        <v>0</v>
      </c>
      <c r="O16" s="20"/>
      <c r="P16" s="20"/>
    </row>
    <row r="17" spans="1:16" s="19" customFormat="1" x14ac:dyDescent="0.25">
      <c r="A17" s="26"/>
      <c r="B17" s="21"/>
      <c r="C17" s="45" t="s">
        <v>25</v>
      </c>
      <c r="D17" s="26"/>
      <c r="E17" s="22"/>
      <c r="F17" s="22"/>
      <c r="G17" s="23"/>
      <c r="H17" s="41">
        <f t="shared" si="0"/>
        <v>0</v>
      </c>
      <c r="I17" s="24"/>
      <c r="J17" s="25">
        <f t="shared" si="1"/>
        <v>0</v>
      </c>
      <c r="O17" s="20"/>
      <c r="P17" s="20"/>
    </row>
    <row r="18" spans="1:16" s="19" customFormat="1" x14ac:dyDescent="0.25">
      <c r="A18" s="26"/>
      <c r="B18" s="21"/>
      <c r="C18" s="45" t="s">
        <v>26</v>
      </c>
      <c r="D18" s="26"/>
      <c r="E18" s="22"/>
      <c r="F18" s="22"/>
      <c r="G18" s="23"/>
      <c r="H18" s="41">
        <f t="shared" si="0"/>
        <v>0</v>
      </c>
      <c r="I18" s="24"/>
      <c r="J18" s="25">
        <f t="shared" si="1"/>
        <v>0</v>
      </c>
      <c r="O18" s="20"/>
      <c r="P18" s="20"/>
    </row>
    <row r="19" spans="1:16" s="19" customFormat="1" x14ac:dyDescent="0.25">
      <c r="A19" s="26"/>
      <c r="B19" s="21"/>
      <c r="C19" s="45" t="s">
        <v>27</v>
      </c>
      <c r="D19" s="26"/>
      <c r="E19" s="22"/>
      <c r="F19" s="22"/>
      <c r="G19" s="23"/>
      <c r="H19" s="41">
        <f t="shared" si="0"/>
        <v>0</v>
      </c>
      <c r="I19" s="24"/>
      <c r="J19" s="25">
        <f t="shared" si="1"/>
        <v>0</v>
      </c>
      <c r="O19" s="20"/>
      <c r="P19" s="20"/>
    </row>
    <row r="20" spans="1:16" s="19" customFormat="1" x14ac:dyDescent="0.25">
      <c r="A20" s="26"/>
      <c r="B20" s="21"/>
      <c r="C20" s="45" t="s">
        <v>28</v>
      </c>
      <c r="D20" s="26"/>
      <c r="E20" s="22"/>
      <c r="F20" s="22"/>
      <c r="G20" s="23"/>
      <c r="H20" s="41">
        <f t="shared" si="0"/>
        <v>0</v>
      </c>
      <c r="I20" s="24"/>
      <c r="J20" s="25">
        <f t="shared" si="1"/>
        <v>0</v>
      </c>
      <c r="O20" s="20"/>
      <c r="P20" s="20"/>
    </row>
    <row r="21" spans="1:16" s="19" customFormat="1" x14ac:dyDescent="0.25">
      <c r="A21" s="26"/>
      <c r="B21" s="21"/>
      <c r="C21" s="45" t="s">
        <v>29</v>
      </c>
      <c r="D21" s="26"/>
      <c r="E21" s="22"/>
      <c r="F21" s="22"/>
      <c r="G21" s="23"/>
      <c r="H21" s="41">
        <f t="shared" si="0"/>
        <v>0</v>
      </c>
      <c r="I21" s="24"/>
      <c r="J21" s="25">
        <f t="shared" si="1"/>
        <v>0</v>
      </c>
      <c r="O21" s="20"/>
      <c r="P21" s="20"/>
    </row>
    <row r="22" spans="1:16" s="19" customFormat="1" x14ac:dyDescent="0.25">
      <c r="A22" s="26"/>
      <c r="B22" s="21"/>
      <c r="C22" s="45" t="s">
        <v>30</v>
      </c>
      <c r="D22" s="26"/>
      <c r="E22" s="22"/>
      <c r="F22" s="22"/>
      <c r="G22" s="23"/>
      <c r="H22" s="41">
        <f t="shared" si="0"/>
        <v>0</v>
      </c>
      <c r="I22" s="24"/>
      <c r="J22" s="25">
        <f t="shared" si="1"/>
        <v>0</v>
      </c>
      <c r="O22" s="20"/>
      <c r="P22" s="20"/>
    </row>
    <row r="23" spans="1:16" s="19" customFormat="1" x14ac:dyDescent="0.25">
      <c r="A23" s="26"/>
      <c r="B23" s="21"/>
      <c r="C23" s="45" t="s">
        <v>31</v>
      </c>
      <c r="D23" s="26"/>
      <c r="E23" s="22"/>
      <c r="F23" s="22"/>
      <c r="G23" s="23"/>
      <c r="H23" s="41">
        <f t="shared" si="0"/>
        <v>0</v>
      </c>
      <c r="I23" s="24"/>
      <c r="J23" s="25">
        <f t="shared" si="1"/>
        <v>0</v>
      </c>
      <c r="O23" s="20"/>
      <c r="P23" s="20"/>
    </row>
    <row r="24" spans="1:16" s="19" customFormat="1" x14ac:dyDescent="0.25">
      <c r="A24" s="26"/>
      <c r="B24" s="21"/>
      <c r="C24" s="45" t="s">
        <v>32</v>
      </c>
      <c r="D24" s="26"/>
      <c r="E24" s="22"/>
      <c r="F24" s="22"/>
      <c r="G24" s="23"/>
      <c r="H24" s="41">
        <f t="shared" si="0"/>
        <v>0</v>
      </c>
      <c r="I24" s="24"/>
      <c r="J24" s="25">
        <f t="shared" si="1"/>
        <v>0</v>
      </c>
      <c r="O24" s="20"/>
      <c r="P24" s="20"/>
    </row>
    <row r="25" spans="1:16" s="19" customFormat="1" x14ac:dyDescent="0.25">
      <c r="A25" s="26"/>
      <c r="B25" s="21"/>
      <c r="C25" s="45" t="s">
        <v>33</v>
      </c>
      <c r="D25" s="26"/>
      <c r="E25" s="22"/>
      <c r="F25" s="22"/>
      <c r="G25" s="23"/>
      <c r="H25" s="41">
        <f t="shared" si="0"/>
        <v>0</v>
      </c>
      <c r="I25" s="24"/>
      <c r="J25" s="25">
        <f t="shared" si="1"/>
        <v>0</v>
      </c>
      <c r="O25" s="20"/>
      <c r="P25" s="20"/>
    </row>
    <row r="26" spans="1:16" s="19" customFormat="1" x14ac:dyDescent="0.25">
      <c r="A26" s="26"/>
      <c r="B26" s="21"/>
      <c r="C26" s="45" t="s">
        <v>34</v>
      </c>
      <c r="D26" s="26"/>
      <c r="E26" s="22"/>
      <c r="F26" s="22"/>
      <c r="G26" s="23"/>
      <c r="H26" s="41">
        <f t="shared" si="0"/>
        <v>0</v>
      </c>
      <c r="I26" s="24"/>
      <c r="J26" s="25">
        <f t="shared" si="1"/>
        <v>0</v>
      </c>
      <c r="O26" s="20"/>
      <c r="P26" s="20"/>
    </row>
    <row r="27" spans="1:16" s="19" customFormat="1" x14ac:dyDescent="0.25">
      <c r="A27" s="26"/>
      <c r="B27" s="21"/>
      <c r="C27" s="45" t="s">
        <v>35</v>
      </c>
      <c r="D27" s="26"/>
      <c r="E27" s="22"/>
      <c r="F27" s="22"/>
      <c r="G27" s="23"/>
      <c r="H27" s="41">
        <f t="shared" si="0"/>
        <v>0</v>
      </c>
      <c r="I27" s="24"/>
      <c r="J27" s="25">
        <f t="shared" si="1"/>
        <v>0</v>
      </c>
      <c r="O27" s="20"/>
      <c r="P27" s="20"/>
    </row>
    <row r="28" spans="1:16" s="19" customFormat="1" x14ac:dyDescent="0.25">
      <c r="A28" s="26"/>
      <c r="B28" s="21"/>
      <c r="C28" s="45" t="s">
        <v>36</v>
      </c>
      <c r="D28" s="26"/>
      <c r="E28" s="22"/>
      <c r="F28" s="22"/>
      <c r="G28" s="23"/>
      <c r="H28" s="41">
        <f t="shared" si="0"/>
        <v>0</v>
      </c>
      <c r="I28" s="24"/>
      <c r="J28" s="25">
        <f t="shared" si="1"/>
        <v>0</v>
      </c>
      <c r="O28" s="20"/>
      <c r="P28" s="20"/>
    </row>
    <row r="29" spans="1:16" s="19" customFormat="1" x14ac:dyDescent="0.25">
      <c r="A29" s="26"/>
      <c r="B29" s="21"/>
      <c r="C29" s="45" t="s">
        <v>37</v>
      </c>
      <c r="D29" s="26"/>
      <c r="E29" s="22"/>
      <c r="F29" s="22"/>
      <c r="G29" s="23"/>
      <c r="H29" s="41">
        <f t="shared" si="0"/>
        <v>0</v>
      </c>
      <c r="I29" s="24"/>
      <c r="J29" s="25">
        <f t="shared" si="1"/>
        <v>0</v>
      </c>
      <c r="O29" s="20"/>
      <c r="P29" s="20"/>
    </row>
    <row r="30" spans="1:16" s="19" customFormat="1" x14ac:dyDescent="0.25">
      <c r="A30" s="26"/>
      <c r="B30" s="21"/>
      <c r="C30" s="45" t="s">
        <v>38</v>
      </c>
      <c r="D30" s="26"/>
      <c r="E30" s="22"/>
      <c r="F30" s="22"/>
      <c r="G30" s="23"/>
      <c r="H30" s="41">
        <f t="shared" si="0"/>
        <v>0</v>
      </c>
      <c r="I30" s="24"/>
      <c r="J30" s="25">
        <f t="shared" si="1"/>
        <v>0</v>
      </c>
      <c r="O30" s="20"/>
      <c r="P30" s="20"/>
    </row>
    <row r="31" spans="1:16" s="19" customFormat="1" ht="15.75" thickBot="1" x14ac:dyDescent="0.3">
      <c r="A31" s="27"/>
      <c r="B31" s="28"/>
      <c r="C31" s="46" t="s">
        <v>39</v>
      </c>
      <c r="D31" s="27"/>
      <c r="E31" s="29"/>
      <c r="F31" s="29"/>
      <c r="G31" s="30"/>
      <c r="H31" s="41">
        <f t="shared" si="0"/>
        <v>0</v>
      </c>
      <c r="I31" s="31"/>
      <c r="J31" s="32">
        <f t="shared" si="1"/>
        <v>0</v>
      </c>
      <c r="O31" s="20"/>
      <c r="P31" s="20"/>
    </row>
    <row r="32" spans="1:16" s="19" customFormat="1" ht="15.75" thickBot="1" x14ac:dyDescent="0.3">
      <c r="A32" s="34"/>
      <c r="B32" s="34"/>
      <c r="C32" s="33" t="s">
        <v>7</v>
      </c>
      <c r="D32" s="34"/>
      <c r="E32" s="35"/>
      <c r="F32" s="36"/>
      <c r="G32" s="37"/>
      <c r="H32" s="38">
        <f>SUM(H3:H31)</f>
        <v>0</v>
      </c>
      <c r="I32" s="39">
        <f>SUM(I3:I31)</f>
        <v>0</v>
      </c>
      <c r="J32" s="40">
        <f>SUM(J3:J31)</f>
        <v>0</v>
      </c>
      <c r="O32" s="20"/>
      <c r="P32" s="20"/>
    </row>
    <row r="33" spans="1:16" x14ac:dyDescent="0.25">
      <c r="O33" s="2"/>
      <c r="P33" s="2"/>
    </row>
    <row r="34" spans="1:16" ht="15.75" customHeight="1" x14ac:dyDescent="0.25">
      <c r="A34" s="43"/>
      <c r="O34" s="2"/>
      <c r="P34" s="2"/>
    </row>
    <row r="35" spans="1:16" ht="15.75" x14ac:dyDescent="0.25">
      <c r="A35" s="49" t="s">
        <v>45</v>
      </c>
      <c r="B35" s="47"/>
      <c r="C35" s="47"/>
      <c r="D35" s="47"/>
      <c r="O35" s="2"/>
      <c r="P35" s="2"/>
    </row>
    <row r="36" spans="1:16" x14ac:dyDescent="0.25">
      <c r="B36" s="3"/>
      <c r="C36"/>
      <c r="L36" s="42">
        <v>0.7</v>
      </c>
      <c r="O36" s="2"/>
      <c r="P36" s="2"/>
    </row>
    <row r="37" spans="1:16" x14ac:dyDescent="0.25">
      <c r="A37" s="48" t="s">
        <v>46</v>
      </c>
      <c r="B37" s="51"/>
      <c r="C37"/>
      <c r="L37" s="42">
        <v>0.69799999999999995</v>
      </c>
      <c r="O37" s="2"/>
      <c r="P37" s="2"/>
    </row>
    <row r="38" spans="1:16" x14ac:dyDescent="0.25">
      <c r="A38" s="48" t="s">
        <v>8</v>
      </c>
      <c r="B38" s="50">
        <f>I32</f>
        <v>0</v>
      </c>
      <c r="C38"/>
      <c r="L38" s="42">
        <v>0.69599999999999995</v>
      </c>
      <c r="O38" s="2"/>
      <c r="P38" s="2"/>
    </row>
    <row r="39" spans="1:16" x14ac:dyDescent="0.25">
      <c r="A39" s="48" t="s">
        <v>47</v>
      </c>
      <c r="B39" s="50">
        <f>B37*B38</f>
        <v>0</v>
      </c>
      <c r="C39"/>
      <c r="L39" s="42">
        <v>0.69399999999999995</v>
      </c>
      <c r="O39" s="2"/>
      <c r="P39" s="2"/>
    </row>
    <row r="40" spans="1:16" x14ac:dyDescent="0.25">
      <c r="L40" s="42">
        <v>0.69</v>
      </c>
      <c r="O40" s="2"/>
      <c r="P40" s="2"/>
    </row>
    <row r="41" spans="1:16" x14ac:dyDescent="0.25">
      <c r="L41" s="42">
        <v>0.68799999999999994</v>
      </c>
      <c r="O41" s="2"/>
      <c r="P41" s="2"/>
    </row>
    <row r="42" spans="1:16" x14ac:dyDescent="0.25">
      <c r="L42" s="42">
        <v>0.68600000000000005</v>
      </c>
      <c r="O42" s="2"/>
      <c r="P42" s="2"/>
    </row>
    <row r="43" spans="1:16" x14ac:dyDescent="0.25">
      <c r="L43" s="42">
        <v>0.68400000000000005</v>
      </c>
      <c r="O43" s="2"/>
      <c r="P43" s="2"/>
    </row>
    <row r="44" spans="1:16" x14ac:dyDescent="0.25">
      <c r="L44" s="42">
        <v>0.68200000000000005</v>
      </c>
      <c r="O44" s="2"/>
      <c r="P44" s="2"/>
    </row>
    <row r="45" spans="1:16" x14ac:dyDescent="0.25">
      <c r="L45" s="42">
        <v>0.68</v>
      </c>
      <c r="O45" s="2"/>
      <c r="P45" s="2"/>
    </row>
    <row r="46" spans="1:16" x14ac:dyDescent="0.25">
      <c r="L46" s="42">
        <v>0.67800000000000005</v>
      </c>
      <c r="O46" s="2"/>
      <c r="P46" s="2"/>
    </row>
    <row r="47" spans="1:16" x14ac:dyDescent="0.25">
      <c r="L47" s="42">
        <v>0.67600000000000005</v>
      </c>
      <c r="O47" s="2"/>
      <c r="P47" s="2"/>
    </row>
    <row r="48" spans="1:16" x14ac:dyDescent="0.25">
      <c r="L48" s="42">
        <v>0.67400000000000004</v>
      </c>
      <c r="O48" s="2"/>
      <c r="P48" s="2"/>
    </row>
    <row r="49" spans="12:16" x14ac:dyDescent="0.25">
      <c r="L49" s="42">
        <v>0.67200000000000004</v>
      </c>
      <c r="O49" s="2"/>
      <c r="P49" s="2"/>
    </row>
    <row r="50" spans="12:16" x14ac:dyDescent="0.25">
      <c r="L50" s="42">
        <v>0.67</v>
      </c>
      <c r="O50" s="2"/>
      <c r="P50" s="2"/>
    </row>
    <row r="51" spans="12:16" x14ac:dyDescent="0.25">
      <c r="L51" s="42">
        <v>0.66800000000000004</v>
      </c>
      <c r="O51" s="2"/>
      <c r="P51" s="2"/>
    </row>
    <row r="52" spans="12:16" x14ac:dyDescent="0.25">
      <c r="L52" s="42">
        <v>0.66600000000000004</v>
      </c>
      <c r="O52" s="2"/>
      <c r="P52" s="2"/>
    </row>
    <row r="53" spans="12:16" x14ac:dyDescent="0.25">
      <c r="L53" s="42">
        <v>0.66400000000000003</v>
      </c>
      <c r="O53" s="2"/>
      <c r="P53" s="2"/>
    </row>
    <row r="54" spans="12:16" x14ac:dyDescent="0.25">
      <c r="L54" s="42">
        <v>0.66200000000000003</v>
      </c>
      <c r="O54" s="2"/>
      <c r="P54" s="2"/>
    </row>
    <row r="55" spans="12:16" x14ac:dyDescent="0.25">
      <c r="L55" s="42">
        <v>0.66</v>
      </c>
      <c r="O55" s="2"/>
      <c r="P55" s="2"/>
    </row>
    <row r="56" spans="12:16" x14ac:dyDescent="0.25">
      <c r="L56" s="42">
        <v>0.65800000000000003</v>
      </c>
      <c r="O56" s="2"/>
      <c r="P56" s="2"/>
    </row>
    <row r="57" spans="12:16" x14ac:dyDescent="0.25">
      <c r="L57" s="42">
        <v>0.65600000000000003</v>
      </c>
      <c r="O57" s="2"/>
      <c r="P57" s="2"/>
    </row>
    <row r="58" spans="12:16" x14ac:dyDescent="0.25">
      <c r="L58" s="42">
        <v>0.65400000000000003</v>
      </c>
      <c r="O58" s="2"/>
      <c r="P58" s="2"/>
    </row>
    <row r="59" spans="12:16" x14ac:dyDescent="0.25">
      <c r="L59" s="42">
        <v>0.65200000000000002</v>
      </c>
      <c r="O59" s="2"/>
      <c r="P59" s="2"/>
    </row>
    <row r="60" spans="12:16" x14ac:dyDescent="0.25">
      <c r="L60" s="42">
        <v>0.65</v>
      </c>
      <c r="O60" s="2"/>
      <c r="P60" s="2"/>
    </row>
    <row r="61" spans="12:16" x14ac:dyDescent="0.25">
      <c r="L61" s="42">
        <v>0.64800000000000002</v>
      </c>
      <c r="O61" s="2"/>
      <c r="P61" s="2"/>
    </row>
    <row r="62" spans="12:16" x14ac:dyDescent="0.25">
      <c r="L62" s="42">
        <v>0.64600000000000002</v>
      </c>
      <c r="O62" s="2"/>
      <c r="P62" s="2"/>
    </row>
    <row r="63" spans="12:16" x14ac:dyDescent="0.25">
      <c r="L63" s="42">
        <v>0.64400000000000002</v>
      </c>
      <c r="O63" s="2"/>
      <c r="P63" s="2"/>
    </row>
    <row r="64" spans="12:16" x14ac:dyDescent="0.25">
      <c r="L64" s="42">
        <v>0.64200000000000002</v>
      </c>
      <c r="O64" s="2"/>
      <c r="P64" s="2"/>
    </row>
    <row r="65" spans="12:16" x14ac:dyDescent="0.25">
      <c r="L65" s="42">
        <v>0.64</v>
      </c>
      <c r="O65" s="2"/>
      <c r="P65" s="2"/>
    </row>
    <row r="66" spans="12:16" x14ac:dyDescent="0.25">
      <c r="L66" s="42">
        <v>0.63800000000000001</v>
      </c>
      <c r="O66" s="2"/>
      <c r="P66" s="2"/>
    </row>
    <row r="67" spans="12:16" x14ac:dyDescent="0.25">
      <c r="L67" s="42">
        <v>0.63600000000000001</v>
      </c>
      <c r="O67" s="2"/>
      <c r="P67" s="2"/>
    </row>
    <row r="68" spans="12:16" x14ac:dyDescent="0.25">
      <c r="L68" s="42">
        <v>0.63400000000000001</v>
      </c>
      <c r="O68" s="2"/>
      <c r="P68" s="2"/>
    </row>
    <row r="69" spans="12:16" x14ac:dyDescent="0.25">
      <c r="L69" s="42">
        <v>0.63200000000000001</v>
      </c>
      <c r="O69" s="2"/>
      <c r="P69" s="2"/>
    </row>
    <row r="70" spans="12:16" x14ac:dyDescent="0.25">
      <c r="L70" s="42">
        <v>0.63</v>
      </c>
      <c r="O70" s="2"/>
      <c r="P70" s="2"/>
    </row>
    <row r="71" spans="12:16" x14ac:dyDescent="0.25">
      <c r="L71" s="42">
        <v>0.628</v>
      </c>
      <c r="O71" s="2"/>
      <c r="P71" s="2"/>
    </row>
    <row r="72" spans="12:16" x14ac:dyDescent="0.25">
      <c r="L72" s="42">
        <v>0.626</v>
      </c>
      <c r="O72" s="2"/>
      <c r="P72" s="2"/>
    </row>
    <row r="73" spans="12:16" x14ac:dyDescent="0.25">
      <c r="L73" s="42">
        <v>0.624</v>
      </c>
      <c r="O73" s="2"/>
      <c r="P73" s="2"/>
    </row>
    <row r="74" spans="12:16" x14ac:dyDescent="0.25">
      <c r="L74" s="42">
        <v>0.622</v>
      </c>
      <c r="O74" s="2"/>
      <c r="P74" s="2"/>
    </row>
    <row r="75" spans="12:16" x14ac:dyDescent="0.25">
      <c r="L75" s="42">
        <v>0.62</v>
      </c>
      <c r="O75" s="2"/>
      <c r="P75" s="2"/>
    </row>
    <row r="76" spans="12:16" x14ac:dyDescent="0.25">
      <c r="L76" s="42">
        <v>0.61799999999999999</v>
      </c>
      <c r="O76" s="2"/>
      <c r="P76" s="2"/>
    </row>
    <row r="77" spans="12:16" x14ac:dyDescent="0.25">
      <c r="L77" s="42">
        <v>0.61599999999999999</v>
      </c>
      <c r="O77" s="2"/>
      <c r="P77" s="2"/>
    </row>
    <row r="78" spans="12:16" x14ac:dyDescent="0.25">
      <c r="L78" s="42">
        <v>0.61399999999999999</v>
      </c>
      <c r="O78" s="2"/>
      <c r="P78" s="2"/>
    </row>
    <row r="79" spans="12:16" x14ac:dyDescent="0.25">
      <c r="L79" s="42">
        <v>0.61199999999999999</v>
      </c>
      <c r="O79" s="2"/>
      <c r="P79" s="2"/>
    </row>
    <row r="80" spans="12:16" x14ac:dyDescent="0.25">
      <c r="L80" s="42">
        <v>0.61</v>
      </c>
      <c r="O80" s="2"/>
      <c r="P80" s="2"/>
    </row>
    <row r="81" spans="12:16" x14ac:dyDescent="0.25">
      <c r="L81" s="42">
        <v>0.60799999999999998</v>
      </c>
      <c r="O81" s="2"/>
      <c r="P81" s="2"/>
    </row>
    <row r="82" spans="12:16" x14ac:dyDescent="0.25">
      <c r="L82" s="42">
        <v>0.60599999999999998</v>
      </c>
      <c r="O82" s="2"/>
      <c r="P82" s="2"/>
    </row>
    <row r="83" spans="12:16" x14ac:dyDescent="0.25">
      <c r="L83" s="42">
        <v>0.60399999999999998</v>
      </c>
      <c r="O83" s="2"/>
      <c r="P83" s="2"/>
    </row>
    <row r="84" spans="12:16" x14ac:dyDescent="0.25">
      <c r="L84" s="42">
        <v>0.60199999999999998</v>
      </c>
      <c r="O84" s="2"/>
      <c r="P84" s="2"/>
    </row>
    <row r="85" spans="12:16" x14ac:dyDescent="0.25">
      <c r="L85" s="42">
        <v>0.6</v>
      </c>
      <c r="O85" s="2"/>
      <c r="P85" s="2"/>
    </row>
    <row r="86" spans="12:16" x14ac:dyDescent="0.25">
      <c r="L86" s="42">
        <v>0.59799999999999998</v>
      </c>
      <c r="O86" s="2"/>
      <c r="P86" s="2"/>
    </row>
    <row r="87" spans="12:16" x14ac:dyDescent="0.25">
      <c r="L87" s="42">
        <v>0.59599999999999997</v>
      </c>
      <c r="O87" s="2"/>
      <c r="P87" s="2"/>
    </row>
    <row r="88" spans="12:16" x14ac:dyDescent="0.25">
      <c r="L88" s="42">
        <v>0.59399999999999997</v>
      </c>
      <c r="O88" s="2"/>
      <c r="P88" s="2"/>
    </row>
    <row r="89" spans="12:16" x14ac:dyDescent="0.25">
      <c r="L89" s="42">
        <v>0.59199999999999997</v>
      </c>
      <c r="O89" s="2"/>
      <c r="P89" s="2"/>
    </row>
    <row r="90" spans="12:16" x14ac:dyDescent="0.25">
      <c r="L90" s="42">
        <v>0.59</v>
      </c>
      <c r="O90" s="2"/>
      <c r="P90" s="2"/>
    </row>
    <row r="91" spans="12:16" x14ac:dyDescent="0.25">
      <c r="L91" s="42">
        <v>0.58799999999999997</v>
      </c>
      <c r="O91" s="2"/>
      <c r="P91" s="2"/>
    </row>
    <row r="92" spans="12:16" x14ac:dyDescent="0.25">
      <c r="L92" s="42">
        <v>0.58599999999999997</v>
      </c>
      <c r="O92" s="2"/>
      <c r="P92" s="2"/>
    </row>
    <row r="93" spans="12:16" x14ac:dyDescent="0.25">
      <c r="L93" s="42">
        <v>0.58399999999999996</v>
      </c>
      <c r="O93" s="2"/>
      <c r="P93" s="2"/>
    </row>
    <row r="94" spans="12:16" x14ac:dyDescent="0.25">
      <c r="L94" s="42">
        <v>0.58199999999999996</v>
      </c>
      <c r="O94" s="2"/>
      <c r="P94" s="2"/>
    </row>
    <row r="95" spans="12:16" x14ac:dyDescent="0.25">
      <c r="L95" s="42">
        <v>0.57999999999999996</v>
      </c>
      <c r="O95" s="2"/>
      <c r="P95" s="2"/>
    </row>
    <row r="96" spans="12:16" x14ac:dyDescent="0.25">
      <c r="L96" s="42">
        <v>0.57799999999999996</v>
      </c>
      <c r="O96" s="2"/>
      <c r="P96" s="2"/>
    </row>
    <row r="97" spans="12:16" x14ac:dyDescent="0.25">
      <c r="L97" s="42">
        <v>0.57599999999999996</v>
      </c>
      <c r="O97" s="2"/>
      <c r="P97" s="2"/>
    </row>
    <row r="98" spans="12:16" x14ac:dyDescent="0.25">
      <c r="L98" s="42">
        <v>0.57399999999999995</v>
      </c>
      <c r="O98" s="2"/>
      <c r="P98" s="2"/>
    </row>
    <row r="99" spans="12:16" x14ac:dyDescent="0.25">
      <c r="L99" s="42">
        <v>0.57199999999999995</v>
      </c>
      <c r="O99" s="2"/>
      <c r="P99" s="2"/>
    </row>
    <row r="100" spans="12:16" x14ac:dyDescent="0.25">
      <c r="L100" s="42">
        <v>0.56999999999999995</v>
      </c>
      <c r="O100" s="2"/>
      <c r="P100" s="2"/>
    </row>
    <row r="101" spans="12:16" x14ac:dyDescent="0.25">
      <c r="L101" s="42">
        <v>0.56799999999999995</v>
      </c>
      <c r="O101" s="2"/>
      <c r="P101" s="2"/>
    </row>
    <row r="102" spans="12:16" x14ac:dyDescent="0.25">
      <c r="L102" s="42">
        <v>0.56599999999999995</v>
      </c>
      <c r="O102" s="2"/>
      <c r="P102" s="2"/>
    </row>
    <row r="103" spans="12:16" x14ac:dyDescent="0.25">
      <c r="L103" s="42">
        <v>0.56399999999999995</v>
      </c>
      <c r="O103" s="2"/>
      <c r="P103" s="2"/>
    </row>
    <row r="104" spans="12:16" x14ac:dyDescent="0.25">
      <c r="L104" s="42">
        <v>0.56200000000000006</v>
      </c>
      <c r="O104" s="2"/>
      <c r="P104" s="2"/>
    </row>
    <row r="105" spans="12:16" x14ac:dyDescent="0.25">
      <c r="L105" s="42">
        <v>0.56000000000000005</v>
      </c>
      <c r="O105" s="2"/>
      <c r="P105" s="2"/>
    </row>
    <row r="106" spans="12:16" x14ac:dyDescent="0.25">
      <c r="L106" s="42">
        <v>0.55800000000000005</v>
      </c>
      <c r="O106" s="2"/>
      <c r="P106" s="2"/>
    </row>
    <row r="107" spans="12:16" x14ac:dyDescent="0.25">
      <c r="L107" s="42">
        <v>0.55600000000000005</v>
      </c>
      <c r="O107" s="2"/>
      <c r="P107" s="2"/>
    </row>
    <row r="108" spans="12:16" x14ac:dyDescent="0.25">
      <c r="L108" s="42">
        <v>0.55400000000000005</v>
      </c>
      <c r="O108" s="2"/>
      <c r="P108" s="2"/>
    </row>
    <row r="109" spans="12:16" x14ac:dyDescent="0.25">
      <c r="L109" s="42">
        <v>0.55200000000000005</v>
      </c>
      <c r="O109" s="2"/>
      <c r="P109" s="2"/>
    </row>
    <row r="110" spans="12:16" x14ac:dyDescent="0.25">
      <c r="L110" s="42">
        <v>0.55000000000000004</v>
      </c>
      <c r="O110" s="2"/>
      <c r="P110" s="2"/>
    </row>
    <row r="111" spans="12:16" x14ac:dyDescent="0.25">
      <c r="L111" s="42">
        <v>0.54800000000000004</v>
      </c>
      <c r="O111" s="2"/>
      <c r="P111" s="2"/>
    </row>
    <row r="112" spans="12:16" x14ac:dyDescent="0.25">
      <c r="L112" s="42">
        <v>0.54600000000000004</v>
      </c>
      <c r="O112" s="2"/>
      <c r="P112" s="2"/>
    </row>
    <row r="113" spans="12:16" x14ac:dyDescent="0.25">
      <c r="L113" s="42">
        <v>0.54400000000000004</v>
      </c>
      <c r="O113" s="2"/>
      <c r="P113" s="2"/>
    </row>
    <row r="114" spans="12:16" x14ac:dyDescent="0.25">
      <c r="L114" s="42">
        <v>0.54200000000000004</v>
      </c>
      <c r="O114" s="2"/>
      <c r="P114" s="2"/>
    </row>
    <row r="115" spans="12:16" x14ac:dyDescent="0.25">
      <c r="L115" s="42">
        <v>0.54</v>
      </c>
      <c r="O115" s="2"/>
      <c r="P115" s="2"/>
    </row>
    <row r="116" spans="12:16" x14ac:dyDescent="0.25">
      <c r="L116" s="42">
        <v>0.53800000000000003</v>
      </c>
      <c r="O116" s="2"/>
      <c r="P116" s="2"/>
    </row>
    <row r="117" spans="12:16" x14ac:dyDescent="0.25">
      <c r="L117" s="42">
        <v>0.53600000000000003</v>
      </c>
      <c r="O117" s="2"/>
      <c r="P117" s="2"/>
    </row>
    <row r="118" spans="12:16" x14ac:dyDescent="0.25">
      <c r="L118" s="42">
        <v>0.53400000000000003</v>
      </c>
      <c r="O118" s="2"/>
      <c r="P118" s="2"/>
    </row>
    <row r="119" spans="12:16" x14ac:dyDescent="0.25">
      <c r="L119" s="42">
        <v>0.53200000000000003</v>
      </c>
      <c r="O119" s="2"/>
      <c r="P119" s="2"/>
    </row>
    <row r="120" spans="12:16" x14ac:dyDescent="0.25">
      <c r="L120" s="42">
        <v>0.53</v>
      </c>
      <c r="O120" s="2"/>
      <c r="P120" s="2"/>
    </row>
    <row r="121" spans="12:16" x14ac:dyDescent="0.25">
      <c r="L121" s="42">
        <v>0.52800000000000002</v>
      </c>
      <c r="O121" s="2"/>
      <c r="P121" s="2"/>
    </row>
    <row r="122" spans="12:16" x14ac:dyDescent="0.25">
      <c r="L122" s="42">
        <v>0.52600000000000002</v>
      </c>
      <c r="O122" s="2"/>
      <c r="P122" s="2"/>
    </row>
    <row r="123" spans="12:16" x14ac:dyDescent="0.25">
      <c r="L123" s="42">
        <v>0.52400000000000002</v>
      </c>
      <c r="O123" s="2"/>
      <c r="P123" s="2"/>
    </row>
    <row r="124" spans="12:16" x14ac:dyDescent="0.25">
      <c r="L124" s="42">
        <v>0.52200000000000002</v>
      </c>
      <c r="O124" s="2"/>
      <c r="P124" s="2"/>
    </row>
    <row r="125" spans="12:16" x14ac:dyDescent="0.25">
      <c r="L125" s="42">
        <v>0.52</v>
      </c>
      <c r="O125" s="2"/>
      <c r="P125" s="2"/>
    </row>
    <row r="126" spans="12:16" x14ac:dyDescent="0.25">
      <c r="L126" s="42">
        <v>0.51800000000000002</v>
      </c>
      <c r="O126" s="2"/>
      <c r="P126" s="2"/>
    </row>
    <row r="127" spans="12:16" x14ac:dyDescent="0.25">
      <c r="L127" s="42">
        <v>0.51600000000000001</v>
      </c>
      <c r="O127" s="2"/>
      <c r="P127" s="2"/>
    </row>
    <row r="128" spans="12:16" x14ac:dyDescent="0.25">
      <c r="L128" s="42">
        <v>0.51400000000000001</v>
      </c>
      <c r="O128" s="2"/>
      <c r="P128" s="2"/>
    </row>
    <row r="129" spans="12:16" x14ac:dyDescent="0.25">
      <c r="L129" s="42">
        <v>0.51200000000000001</v>
      </c>
      <c r="O129" s="2"/>
      <c r="P129" s="2"/>
    </row>
    <row r="130" spans="12:16" x14ac:dyDescent="0.25">
      <c r="L130" s="42">
        <v>0.51</v>
      </c>
      <c r="O130" s="2"/>
      <c r="P130" s="2"/>
    </row>
    <row r="131" spans="12:16" x14ac:dyDescent="0.25">
      <c r="L131" s="42">
        <v>0.50800000000000001</v>
      </c>
      <c r="O131" s="2"/>
      <c r="P131" s="2"/>
    </row>
    <row r="132" spans="12:16" x14ac:dyDescent="0.25">
      <c r="L132" s="42">
        <v>0.50600000000000001</v>
      </c>
      <c r="O132" s="2"/>
      <c r="P132" s="2"/>
    </row>
    <row r="133" spans="12:16" x14ac:dyDescent="0.25">
      <c r="L133" s="42">
        <v>0.504</v>
      </c>
      <c r="O133" s="2"/>
      <c r="P133" s="2"/>
    </row>
    <row r="134" spans="12:16" x14ac:dyDescent="0.25">
      <c r="L134" s="42">
        <v>0.502</v>
      </c>
      <c r="O134" s="2"/>
      <c r="P134" s="2"/>
    </row>
    <row r="135" spans="12:16" x14ac:dyDescent="0.25">
      <c r="L135" s="42">
        <v>0.5</v>
      </c>
      <c r="O135" s="2"/>
      <c r="P135" s="2"/>
    </row>
    <row r="136" spans="12:16" x14ac:dyDescent="0.25">
      <c r="L136" s="42">
        <v>0.498</v>
      </c>
      <c r="O136" s="2"/>
      <c r="P136" s="2"/>
    </row>
    <row r="137" spans="12:16" x14ac:dyDescent="0.25">
      <c r="L137" s="42">
        <v>0.496</v>
      </c>
      <c r="O137" s="2"/>
      <c r="P137" s="2"/>
    </row>
    <row r="138" spans="12:16" x14ac:dyDescent="0.25">
      <c r="L138" s="42">
        <v>0.49399999999999999</v>
      </c>
      <c r="O138" s="2"/>
      <c r="P138" s="2"/>
    </row>
    <row r="139" spans="12:16" x14ac:dyDescent="0.25">
      <c r="L139" s="42">
        <v>0.49199999999999999</v>
      </c>
      <c r="O139" s="2"/>
      <c r="P139" s="2"/>
    </row>
    <row r="140" spans="12:16" x14ac:dyDescent="0.25">
      <c r="L140" s="42">
        <v>0.49</v>
      </c>
      <c r="O140" s="2"/>
      <c r="P140" s="2"/>
    </row>
    <row r="141" spans="12:16" x14ac:dyDescent="0.25">
      <c r="L141" s="42">
        <v>0.48799999999999999</v>
      </c>
      <c r="O141" s="2"/>
      <c r="P141" s="2"/>
    </row>
    <row r="142" spans="12:16" x14ac:dyDescent="0.25">
      <c r="L142" s="42">
        <v>0.48599999999999999</v>
      </c>
      <c r="O142" s="2"/>
      <c r="P142" s="2"/>
    </row>
    <row r="143" spans="12:16" x14ac:dyDescent="0.25">
      <c r="L143" s="42">
        <v>0.48399999999999999</v>
      </c>
      <c r="O143" s="2"/>
      <c r="P143" s="2"/>
    </row>
    <row r="144" spans="12:16" x14ac:dyDescent="0.25">
      <c r="L144" s="42">
        <v>0.48199999999999998</v>
      </c>
      <c r="O144" s="2"/>
      <c r="P144" s="2"/>
    </row>
    <row r="145" spans="12:16" x14ac:dyDescent="0.25">
      <c r="L145" s="42">
        <v>0.48</v>
      </c>
      <c r="O145" s="2"/>
      <c r="P145" s="2"/>
    </row>
    <row r="146" spans="12:16" x14ac:dyDescent="0.25">
      <c r="L146" s="42">
        <v>0.47799999999999998</v>
      </c>
      <c r="O146" s="2"/>
      <c r="P146" s="2"/>
    </row>
    <row r="147" spans="12:16" x14ac:dyDescent="0.25">
      <c r="L147" s="42">
        <v>0.47599999999999998</v>
      </c>
      <c r="O147" s="2"/>
      <c r="P147" s="2"/>
    </row>
    <row r="148" spans="12:16" x14ac:dyDescent="0.25">
      <c r="L148" s="42">
        <v>0.47399999999999998</v>
      </c>
      <c r="O148" s="2"/>
      <c r="P148" s="2"/>
    </row>
    <row r="149" spans="12:16" x14ac:dyDescent="0.25">
      <c r="L149" s="42">
        <v>0.47199999999999998</v>
      </c>
      <c r="O149" s="2"/>
      <c r="P149" s="2"/>
    </row>
    <row r="150" spans="12:16" x14ac:dyDescent="0.25">
      <c r="L150" s="42">
        <v>0.47</v>
      </c>
      <c r="O150" s="2"/>
      <c r="P150" s="2"/>
    </row>
    <row r="151" spans="12:16" x14ac:dyDescent="0.25">
      <c r="L151" s="42">
        <v>0.46800000000000003</v>
      </c>
      <c r="O151" s="2"/>
      <c r="P151" s="2"/>
    </row>
    <row r="152" spans="12:16" x14ac:dyDescent="0.25">
      <c r="L152" s="42">
        <v>0.46600000000000003</v>
      </c>
      <c r="O152" s="2"/>
      <c r="P152" s="2"/>
    </row>
    <row r="153" spans="12:16" x14ac:dyDescent="0.25">
      <c r="L153" s="42">
        <v>0.46400000000000002</v>
      </c>
      <c r="O153" s="2"/>
      <c r="P153" s="2"/>
    </row>
    <row r="154" spans="12:16" x14ac:dyDescent="0.25">
      <c r="L154" s="42">
        <v>0.46200000000000002</v>
      </c>
      <c r="O154" s="2"/>
      <c r="P154" s="2"/>
    </row>
    <row r="155" spans="12:16" x14ac:dyDescent="0.25">
      <c r="L155" s="42">
        <v>0.46</v>
      </c>
      <c r="O155" s="2"/>
      <c r="P155" s="2"/>
    </row>
    <row r="156" spans="12:16" x14ac:dyDescent="0.25">
      <c r="L156" s="42">
        <v>0.45800000000000002</v>
      </c>
      <c r="O156" s="2"/>
      <c r="P156" s="2"/>
    </row>
    <row r="157" spans="12:16" x14ac:dyDescent="0.25">
      <c r="L157" s="42">
        <v>0.45600000000000002</v>
      </c>
      <c r="O157" s="2"/>
      <c r="P157" s="2"/>
    </row>
    <row r="158" spans="12:16" x14ac:dyDescent="0.25">
      <c r="L158" s="42">
        <v>0.45400000000000001</v>
      </c>
      <c r="O158" s="2"/>
      <c r="P158" s="2"/>
    </row>
    <row r="159" spans="12:16" x14ac:dyDescent="0.25">
      <c r="L159" s="42">
        <v>0.45200000000000001</v>
      </c>
      <c r="O159" s="2"/>
      <c r="P159" s="2"/>
    </row>
    <row r="160" spans="12:16" x14ac:dyDescent="0.25">
      <c r="L160" s="42">
        <v>0.45</v>
      </c>
      <c r="O160" s="2"/>
      <c r="P160" s="2"/>
    </row>
    <row r="161" spans="12:16" x14ac:dyDescent="0.25">
      <c r="L161" s="42">
        <v>0.44800000000000001</v>
      </c>
      <c r="O161" s="2"/>
      <c r="P161" s="2"/>
    </row>
    <row r="162" spans="12:16" x14ac:dyDescent="0.25">
      <c r="L162" s="42">
        <v>0.44600000000000001</v>
      </c>
      <c r="O162" s="2"/>
      <c r="P162" s="2"/>
    </row>
    <row r="163" spans="12:16" x14ac:dyDescent="0.25">
      <c r="L163" s="42">
        <v>0.44400000000000001</v>
      </c>
      <c r="O163" s="2"/>
      <c r="P163" s="2"/>
    </row>
    <row r="164" spans="12:16" x14ac:dyDescent="0.25">
      <c r="L164" s="42">
        <v>0.442</v>
      </c>
      <c r="O164" s="2"/>
      <c r="P164" s="2"/>
    </row>
    <row r="165" spans="12:16" x14ac:dyDescent="0.25">
      <c r="L165" s="42">
        <v>0.44</v>
      </c>
      <c r="O165" s="2"/>
      <c r="P165" s="2"/>
    </row>
    <row r="166" spans="12:16" x14ac:dyDescent="0.25">
      <c r="L166" s="42">
        <v>0.438</v>
      </c>
      <c r="O166" s="2"/>
      <c r="P166" s="2"/>
    </row>
    <row r="167" spans="12:16" x14ac:dyDescent="0.25">
      <c r="L167" s="42">
        <v>0.436</v>
      </c>
      <c r="O167" s="2"/>
      <c r="P167" s="2"/>
    </row>
    <row r="168" spans="12:16" x14ac:dyDescent="0.25">
      <c r="L168" s="42">
        <v>0.434</v>
      </c>
      <c r="O168" s="2"/>
      <c r="P168" s="2"/>
    </row>
    <row r="169" spans="12:16" x14ac:dyDescent="0.25">
      <c r="L169" s="42">
        <v>0.432</v>
      </c>
      <c r="O169" s="2"/>
      <c r="P169" s="2"/>
    </row>
    <row r="170" spans="12:16" x14ac:dyDescent="0.25">
      <c r="L170" s="42">
        <v>0.43</v>
      </c>
      <c r="O170" s="2"/>
      <c r="P170" s="2"/>
    </row>
    <row r="171" spans="12:16" x14ac:dyDescent="0.25">
      <c r="L171" s="42">
        <v>0.42799999999999999</v>
      </c>
      <c r="O171" s="2"/>
      <c r="P171" s="2"/>
    </row>
    <row r="172" spans="12:16" x14ac:dyDescent="0.25">
      <c r="L172" s="42">
        <v>0.42599999999999999</v>
      </c>
      <c r="O172" s="2"/>
      <c r="P172" s="2"/>
    </row>
    <row r="173" spans="12:16" x14ac:dyDescent="0.25">
      <c r="L173" s="42">
        <v>0.42399999999999999</v>
      </c>
      <c r="O173" s="2"/>
      <c r="P173" s="2"/>
    </row>
    <row r="174" spans="12:16" x14ac:dyDescent="0.25">
      <c r="L174" s="42">
        <v>0.42199999999999999</v>
      </c>
      <c r="O174" s="2"/>
      <c r="P174" s="2"/>
    </row>
    <row r="175" spans="12:16" x14ac:dyDescent="0.25">
      <c r="L175" s="42">
        <v>0.42</v>
      </c>
      <c r="O175" s="2"/>
      <c r="P175" s="2"/>
    </row>
    <row r="176" spans="12:16" x14ac:dyDescent="0.25">
      <c r="L176" s="42">
        <v>0.41799999999999998</v>
      </c>
      <c r="O176" s="2"/>
      <c r="P176" s="2"/>
    </row>
    <row r="177" spans="12:16" x14ac:dyDescent="0.25">
      <c r="L177" s="42">
        <v>0.41599999999999998</v>
      </c>
      <c r="O177" s="2"/>
      <c r="P177" s="2"/>
    </row>
    <row r="178" spans="12:16" x14ac:dyDescent="0.25">
      <c r="L178" s="42">
        <v>0.41399999999999998</v>
      </c>
      <c r="O178" s="2"/>
      <c r="P178" s="2"/>
    </row>
    <row r="179" spans="12:16" x14ac:dyDescent="0.25">
      <c r="L179" s="42">
        <v>0.41199999999999998</v>
      </c>
      <c r="O179" s="2"/>
      <c r="P179" s="2"/>
    </row>
    <row r="180" spans="12:16" x14ac:dyDescent="0.25">
      <c r="L180" s="42">
        <v>0.41</v>
      </c>
      <c r="O180" s="2"/>
      <c r="P180" s="2"/>
    </row>
    <row r="181" spans="12:16" x14ac:dyDescent="0.25">
      <c r="L181" s="42">
        <v>0.40799999999999997</v>
      </c>
      <c r="O181" s="2"/>
      <c r="P181" s="2"/>
    </row>
    <row r="182" spans="12:16" x14ac:dyDescent="0.25">
      <c r="L182" s="42">
        <v>0.40600000000000003</v>
      </c>
      <c r="O182" s="2"/>
      <c r="P182" s="2"/>
    </row>
    <row r="183" spans="12:16" x14ac:dyDescent="0.25">
      <c r="L183" s="42">
        <v>0.40400000000000003</v>
      </c>
      <c r="O183" s="2"/>
      <c r="P183" s="2"/>
    </row>
    <row r="184" spans="12:16" x14ac:dyDescent="0.25">
      <c r="L184" s="42">
        <v>0.40200000000000002</v>
      </c>
      <c r="O184" s="2"/>
      <c r="P184" s="2"/>
    </row>
    <row r="185" spans="12:16" x14ac:dyDescent="0.25">
      <c r="L185" s="42">
        <v>0.4</v>
      </c>
      <c r="O185" s="2"/>
      <c r="P185" s="2"/>
    </row>
    <row r="186" spans="12:16" x14ac:dyDescent="0.25">
      <c r="L186" s="42">
        <v>0.39800000000000002</v>
      </c>
      <c r="O186" s="2"/>
      <c r="P186" s="2"/>
    </row>
    <row r="187" spans="12:16" x14ac:dyDescent="0.25">
      <c r="L187" s="42">
        <v>0.39600000000000002</v>
      </c>
      <c r="O187" s="2"/>
      <c r="P187" s="2"/>
    </row>
    <row r="188" spans="12:16" x14ac:dyDescent="0.25">
      <c r="L188" s="42">
        <v>0.39400000000000002</v>
      </c>
      <c r="O188" s="2"/>
      <c r="P188" s="2"/>
    </row>
    <row r="189" spans="12:16" x14ac:dyDescent="0.25">
      <c r="L189" s="42">
        <v>0.39200000000000002</v>
      </c>
      <c r="O189" s="2"/>
      <c r="P189" s="2"/>
    </row>
    <row r="190" spans="12:16" x14ac:dyDescent="0.25">
      <c r="L190" s="42">
        <v>0.39</v>
      </c>
      <c r="O190" s="2"/>
      <c r="P190" s="2"/>
    </row>
    <row r="191" spans="12:16" x14ac:dyDescent="0.25">
      <c r="L191" s="42">
        <v>0.38800000000000001</v>
      </c>
      <c r="O191" s="2"/>
      <c r="P191" s="2"/>
    </row>
    <row r="192" spans="12:16" x14ac:dyDescent="0.25">
      <c r="L192" s="42">
        <v>0.38600000000000001</v>
      </c>
      <c r="O192" s="2"/>
      <c r="P192" s="2"/>
    </row>
    <row r="193" spans="12:16" x14ac:dyDescent="0.25">
      <c r="L193" s="42">
        <v>0.38400000000000001</v>
      </c>
      <c r="O193" s="2"/>
      <c r="P193" s="2"/>
    </row>
    <row r="194" spans="12:16" x14ac:dyDescent="0.25">
      <c r="L194" s="42">
        <v>0.38200000000000001</v>
      </c>
      <c r="O194" s="2"/>
      <c r="P194" s="2"/>
    </row>
    <row r="195" spans="12:16" x14ac:dyDescent="0.25">
      <c r="L195" s="42">
        <v>0.38</v>
      </c>
      <c r="O195" s="2"/>
      <c r="P195" s="2"/>
    </row>
    <row r="196" spans="12:16" x14ac:dyDescent="0.25">
      <c r="L196" s="42">
        <v>0.378</v>
      </c>
      <c r="O196" s="2"/>
      <c r="P196" s="2"/>
    </row>
    <row r="197" spans="12:16" x14ac:dyDescent="0.25">
      <c r="L197" s="42">
        <v>0.376</v>
      </c>
      <c r="O197" s="2"/>
      <c r="P197" s="2"/>
    </row>
    <row r="198" spans="12:16" x14ac:dyDescent="0.25">
      <c r="L198" s="42">
        <v>0.374</v>
      </c>
      <c r="O198" s="2"/>
      <c r="P198" s="2"/>
    </row>
    <row r="199" spans="12:16" x14ac:dyDescent="0.25">
      <c r="L199" s="42">
        <v>0.372</v>
      </c>
      <c r="O199" s="2"/>
      <c r="P199" s="2"/>
    </row>
    <row r="200" spans="12:16" x14ac:dyDescent="0.25">
      <c r="L200" s="42">
        <v>0.37</v>
      </c>
      <c r="O200" s="2"/>
      <c r="P200" s="2"/>
    </row>
    <row r="201" spans="12:16" x14ac:dyDescent="0.25">
      <c r="L201" s="42">
        <v>0.36799999999999999</v>
      </c>
      <c r="O201" s="2"/>
      <c r="P201" s="2"/>
    </row>
    <row r="202" spans="12:16" x14ac:dyDescent="0.25">
      <c r="L202" s="42">
        <v>0.36599999999999999</v>
      </c>
      <c r="O202" s="2"/>
      <c r="P202" s="2"/>
    </row>
    <row r="203" spans="12:16" x14ac:dyDescent="0.25">
      <c r="L203" s="42">
        <v>0.36399999999999999</v>
      </c>
      <c r="O203" s="2"/>
      <c r="P203" s="2"/>
    </row>
    <row r="204" spans="12:16" x14ac:dyDescent="0.25">
      <c r="L204" s="42">
        <v>0.36199999999999999</v>
      </c>
      <c r="O204" s="2"/>
      <c r="P204" s="2"/>
    </row>
    <row r="205" spans="12:16" x14ac:dyDescent="0.25">
      <c r="L205" s="42">
        <v>0.36</v>
      </c>
      <c r="O205" s="2"/>
      <c r="P205" s="2"/>
    </row>
    <row r="206" spans="12:16" x14ac:dyDescent="0.25">
      <c r="L206" s="42">
        <v>0.35799999999999998</v>
      </c>
      <c r="O206" s="2"/>
      <c r="P206" s="2"/>
    </row>
    <row r="207" spans="12:16" x14ac:dyDescent="0.25">
      <c r="L207" s="42">
        <v>0.35599999999999998</v>
      </c>
      <c r="O207" s="2"/>
      <c r="P207" s="2"/>
    </row>
    <row r="208" spans="12:16" x14ac:dyDescent="0.25">
      <c r="L208" s="42">
        <v>0.35399999999999998</v>
      </c>
      <c r="O208" s="2"/>
      <c r="P208" s="2"/>
    </row>
    <row r="209" spans="12:16" x14ac:dyDescent="0.25">
      <c r="L209" s="42">
        <v>0.35199999999999998</v>
      </c>
      <c r="O209" s="2"/>
      <c r="P209" s="2"/>
    </row>
    <row r="210" spans="12:16" x14ac:dyDescent="0.25">
      <c r="L210" s="42">
        <v>0.35</v>
      </c>
      <c r="O210" s="2"/>
      <c r="P210" s="2"/>
    </row>
    <row r="211" spans="12:16" x14ac:dyDescent="0.25">
      <c r="L211" s="42">
        <v>0.34799999999999998</v>
      </c>
      <c r="O211" s="2"/>
      <c r="P211" s="2"/>
    </row>
    <row r="212" spans="12:16" x14ac:dyDescent="0.25">
      <c r="L212" s="42">
        <v>0.34599999999999997</v>
      </c>
      <c r="O212" s="2"/>
      <c r="P212" s="2"/>
    </row>
    <row r="213" spans="12:16" x14ac:dyDescent="0.25">
      <c r="L213" s="42">
        <v>0.34399999999999997</v>
      </c>
      <c r="O213" s="2"/>
      <c r="P213" s="2"/>
    </row>
    <row r="214" spans="12:16" x14ac:dyDescent="0.25">
      <c r="L214" s="42">
        <v>0.34200000000000003</v>
      </c>
      <c r="O214" s="2"/>
      <c r="P214" s="2"/>
    </row>
    <row r="215" spans="12:16" x14ac:dyDescent="0.25">
      <c r="L215" s="42">
        <v>0.34</v>
      </c>
      <c r="O215" s="2"/>
      <c r="P215" s="2"/>
    </row>
    <row r="216" spans="12:16" x14ac:dyDescent="0.25">
      <c r="L216" s="42">
        <v>0.33800000000000002</v>
      </c>
      <c r="O216" s="2"/>
      <c r="P216" s="2"/>
    </row>
    <row r="217" spans="12:16" x14ac:dyDescent="0.25">
      <c r="L217" s="42">
        <v>0.33600000000000002</v>
      </c>
      <c r="O217" s="2"/>
      <c r="P217" s="2"/>
    </row>
    <row r="218" spans="12:16" x14ac:dyDescent="0.25">
      <c r="L218" s="42">
        <v>0.33400000000000002</v>
      </c>
      <c r="O218" s="2"/>
      <c r="P218" s="2"/>
    </row>
    <row r="219" spans="12:16" x14ac:dyDescent="0.25">
      <c r="L219" s="42">
        <v>0.33200000000000002</v>
      </c>
      <c r="O219" s="2"/>
      <c r="P219" s="2"/>
    </row>
    <row r="220" spans="12:16" x14ac:dyDescent="0.25">
      <c r="L220" s="42">
        <v>0.33</v>
      </c>
      <c r="O220" s="2"/>
      <c r="P220" s="2"/>
    </row>
    <row r="221" spans="12:16" x14ac:dyDescent="0.25">
      <c r="L221" s="42">
        <v>0.32800000000000001</v>
      </c>
      <c r="O221" s="2"/>
      <c r="P221" s="2"/>
    </row>
    <row r="222" spans="12:16" x14ac:dyDescent="0.25">
      <c r="L222" s="42">
        <v>0.32600000000000001</v>
      </c>
      <c r="O222" s="2"/>
      <c r="P222" s="2"/>
    </row>
    <row r="223" spans="12:16" x14ac:dyDescent="0.25">
      <c r="L223" s="42">
        <v>0.32400000000000001</v>
      </c>
      <c r="O223" s="2"/>
      <c r="P223" s="2"/>
    </row>
    <row r="224" spans="12:16" x14ac:dyDescent="0.25">
      <c r="L224" s="42">
        <v>0.32200000000000001</v>
      </c>
      <c r="O224" s="2"/>
      <c r="P224" s="2"/>
    </row>
    <row r="225" spans="12:16" x14ac:dyDescent="0.25">
      <c r="L225" s="42">
        <v>0.32</v>
      </c>
      <c r="O225" s="2"/>
      <c r="P225" s="2"/>
    </row>
    <row r="226" spans="12:16" x14ac:dyDescent="0.25">
      <c r="L226" s="42">
        <v>0.318</v>
      </c>
      <c r="O226" s="2"/>
      <c r="P226" s="2"/>
    </row>
    <row r="227" spans="12:16" x14ac:dyDescent="0.25">
      <c r="L227" s="42">
        <v>0.316</v>
      </c>
      <c r="O227" s="2"/>
      <c r="P227" s="2"/>
    </row>
    <row r="228" spans="12:16" x14ac:dyDescent="0.25">
      <c r="L228" s="42">
        <v>0.314</v>
      </c>
      <c r="O228" s="2"/>
      <c r="P228" s="2"/>
    </row>
    <row r="229" spans="12:16" x14ac:dyDescent="0.25">
      <c r="L229" s="42">
        <v>0.312</v>
      </c>
      <c r="O229" s="2"/>
      <c r="P229" s="2"/>
    </row>
    <row r="230" spans="12:16" x14ac:dyDescent="0.25">
      <c r="L230" s="42">
        <v>0.31</v>
      </c>
      <c r="O230" s="2"/>
      <c r="P230" s="2"/>
    </row>
    <row r="231" spans="12:16" x14ac:dyDescent="0.25">
      <c r="L231" s="42">
        <v>0.308</v>
      </c>
      <c r="O231" s="2"/>
      <c r="P231" s="2"/>
    </row>
    <row r="232" spans="12:16" x14ac:dyDescent="0.25">
      <c r="L232" s="42">
        <v>0.30599999999999999</v>
      </c>
      <c r="O232" s="2"/>
      <c r="P232" s="2"/>
    </row>
    <row r="233" spans="12:16" x14ac:dyDescent="0.25">
      <c r="L233" s="42">
        <v>0.30399999999999999</v>
      </c>
      <c r="O233" s="2"/>
      <c r="P233" s="2"/>
    </row>
    <row r="234" spans="12:16" x14ac:dyDescent="0.25">
      <c r="L234" s="42">
        <v>0.30199999999999999</v>
      </c>
      <c r="O234" s="2"/>
      <c r="P234" s="2"/>
    </row>
    <row r="235" spans="12:16" x14ac:dyDescent="0.25">
      <c r="L235" s="42">
        <v>0.3</v>
      </c>
      <c r="O235" s="2"/>
      <c r="P235" s="2"/>
    </row>
    <row r="236" spans="12:16" x14ac:dyDescent="0.25">
      <c r="L236" s="42">
        <v>0.29799999999999999</v>
      </c>
    </row>
    <row r="237" spans="12:16" x14ac:dyDescent="0.25">
      <c r="L237" s="42">
        <v>0.29599999999999999</v>
      </c>
    </row>
    <row r="238" spans="12:16" x14ac:dyDescent="0.25">
      <c r="L238" s="42">
        <v>0.29399999999999998</v>
      </c>
    </row>
    <row r="239" spans="12:16" x14ac:dyDescent="0.25">
      <c r="L239" s="42">
        <v>0.29199999999999998</v>
      </c>
    </row>
    <row r="240" spans="12:16" x14ac:dyDescent="0.25">
      <c r="L240" s="42">
        <v>0.28999999999999998</v>
      </c>
    </row>
    <row r="241" spans="12:12" x14ac:dyDescent="0.25">
      <c r="L241" s="42">
        <v>0.28799999999999998</v>
      </c>
    </row>
    <row r="242" spans="12:12" x14ac:dyDescent="0.25">
      <c r="L242" s="42">
        <v>0.28599999999999998</v>
      </c>
    </row>
    <row r="243" spans="12:12" x14ac:dyDescent="0.25">
      <c r="L243" s="42">
        <v>0.28399999999999997</v>
      </c>
    </row>
    <row r="244" spans="12:12" x14ac:dyDescent="0.25">
      <c r="L244" s="42">
        <v>0.28199999999999997</v>
      </c>
    </row>
    <row r="245" spans="12:12" x14ac:dyDescent="0.25">
      <c r="L245" s="42">
        <v>0.28000000000000003</v>
      </c>
    </row>
    <row r="246" spans="12:12" x14ac:dyDescent="0.25">
      <c r="L246" s="42">
        <v>0.27800000000000002</v>
      </c>
    </row>
    <row r="247" spans="12:12" x14ac:dyDescent="0.25">
      <c r="L247" s="42">
        <v>0.27600000000000002</v>
      </c>
    </row>
    <row r="248" spans="12:12" x14ac:dyDescent="0.25">
      <c r="L248" s="42">
        <v>0.27400000000000002</v>
      </c>
    </row>
    <row r="249" spans="12:12" x14ac:dyDescent="0.25">
      <c r="L249" s="42">
        <v>0.27200000000000002</v>
      </c>
    </row>
    <row r="250" spans="12:12" x14ac:dyDescent="0.25">
      <c r="L250" s="42">
        <v>0.27</v>
      </c>
    </row>
    <row r="251" spans="12:12" x14ac:dyDescent="0.25">
      <c r="L251" s="42">
        <v>0.26800000000000002</v>
      </c>
    </row>
    <row r="252" spans="12:12" x14ac:dyDescent="0.25">
      <c r="L252" s="42">
        <v>0.26600000000000001</v>
      </c>
    </row>
    <row r="253" spans="12:12" x14ac:dyDescent="0.25">
      <c r="L253" s="42">
        <v>0.26400000000000001</v>
      </c>
    </row>
    <row r="254" spans="12:12" x14ac:dyDescent="0.25">
      <c r="L254" s="42">
        <v>0.26200000000000001</v>
      </c>
    </row>
    <row r="255" spans="12:12" x14ac:dyDescent="0.25">
      <c r="L255" s="42">
        <v>0.26</v>
      </c>
    </row>
    <row r="256" spans="12:12" x14ac:dyDescent="0.25">
      <c r="L256" s="42">
        <v>0.25800000000000001</v>
      </c>
    </row>
    <row r="257" spans="12:12" x14ac:dyDescent="0.25">
      <c r="L257" s="42">
        <v>0.25600000000000001</v>
      </c>
    </row>
    <row r="258" spans="12:12" x14ac:dyDescent="0.25">
      <c r="L258" s="42">
        <v>0.254</v>
      </c>
    </row>
    <row r="259" spans="12:12" x14ac:dyDescent="0.25">
      <c r="L259" s="42">
        <v>0.252</v>
      </c>
    </row>
    <row r="260" spans="12:12" x14ac:dyDescent="0.25">
      <c r="L260" s="42">
        <v>0.25</v>
      </c>
    </row>
    <row r="261" spans="12:12" x14ac:dyDescent="0.25">
      <c r="L261" s="42">
        <v>0.248</v>
      </c>
    </row>
    <row r="262" spans="12:12" x14ac:dyDescent="0.25">
      <c r="L262" s="42">
        <v>0.246</v>
      </c>
    </row>
    <row r="263" spans="12:12" x14ac:dyDescent="0.25">
      <c r="L263" s="42">
        <v>0.24399999999999999</v>
      </c>
    </row>
    <row r="264" spans="12:12" x14ac:dyDescent="0.25">
      <c r="L264" s="42">
        <v>0.24199999999999999</v>
      </c>
    </row>
    <row r="265" spans="12:12" x14ac:dyDescent="0.25">
      <c r="L265" s="42">
        <v>0.24</v>
      </c>
    </row>
    <row r="266" spans="12:12" x14ac:dyDescent="0.25">
      <c r="L266" s="42">
        <v>0.23799999999999999</v>
      </c>
    </row>
    <row r="267" spans="12:12" x14ac:dyDescent="0.25">
      <c r="L267" s="42">
        <v>0.23599999999999999</v>
      </c>
    </row>
    <row r="268" spans="12:12" x14ac:dyDescent="0.25">
      <c r="L268" s="42">
        <v>0.23400000000000001</v>
      </c>
    </row>
    <row r="269" spans="12:12" x14ac:dyDescent="0.25">
      <c r="L269" s="42">
        <v>0.23200000000000001</v>
      </c>
    </row>
    <row r="270" spans="12:12" x14ac:dyDescent="0.25">
      <c r="L270" s="42">
        <v>0.23</v>
      </c>
    </row>
    <row r="271" spans="12:12" x14ac:dyDescent="0.25">
      <c r="L271" s="42">
        <v>0.22800000000000001</v>
      </c>
    </row>
    <row r="272" spans="12:12" x14ac:dyDescent="0.25">
      <c r="L272" s="42">
        <v>0.22600000000000001</v>
      </c>
    </row>
    <row r="273" spans="12:12" x14ac:dyDescent="0.25">
      <c r="L273" s="42">
        <v>0.224</v>
      </c>
    </row>
    <row r="274" spans="12:12" x14ac:dyDescent="0.25">
      <c r="L274" s="42">
        <v>0.222</v>
      </c>
    </row>
    <row r="275" spans="12:12" x14ac:dyDescent="0.25">
      <c r="L275" s="42">
        <v>0.22</v>
      </c>
    </row>
    <row r="276" spans="12:12" x14ac:dyDescent="0.25">
      <c r="L276" s="42">
        <v>0.218</v>
      </c>
    </row>
    <row r="277" spans="12:12" x14ac:dyDescent="0.25">
      <c r="L277" s="42">
        <v>0.216</v>
      </c>
    </row>
    <row r="278" spans="12:12" x14ac:dyDescent="0.25">
      <c r="L278" s="42">
        <v>0.214</v>
      </c>
    </row>
    <row r="279" spans="12:12" x14ac:dyDescent="0.25">
      <c r="L279" s="42">
        <v>0.21199999999999999</v>
      </c>
    </row>
    <row r="280" spans="12:12" x14ac:dyDescent="0.25">
      <c r="L280" s="42">
        <v>0.21</v>
      </c>
    </row>
    <row r="281" spans="12:12" x14ac:dyDescent="0.25">
      <c r="L281" s="42">
        <v>0.20799999999999999</v>
      </c>
    </row>
    <row r="282" spans="12:12" x14ac:dyDescent="0.25">
      <c r="L282" s="42">
        <v>0.20599999999999999</v>
      </c>
    </row>
    <row r="283" spans="12:12" x14ac:dyDescent="0.25">
      <c r="L283" s="42">
        <v>0.20399999999999999</v>
      </c>
    </row>
    <row r="284" spans="12:12" x14ac:dyDescent="0.25">
      <c r="L284" s="42">
        <v>0.20200000000000001</v>
      </c>
    </row>
    <row r="285" spans="12:12" x14ac:dyDescent="0.25">
      <c r="L285" s="42">
        <v>0.2</v>
      </c>
    </row>
    <row r="286" spans="12:12" x14ac:dyDescent="0.25">
      <c r="L286" s="42">
        <v>0.19800000000000001</v>
      </c>
    </row>
    <row r="287" spans="12:12" x14ac:dyDescent="0.25">
      <c r="L287" s="42">
        <v>0.19600000000000001</v>
      </c>
    </row>
    <row r="288" spans="12:12" x14ac:dyDescent="0.25">
      <c r="L288" s="42">
        <v>0.19400000000000001</v>
      </c>
    </row>
    <row r="289" spans="12:12" x14ac:dyDescent="0.25">
      <c r="L289" s="42">
        <v>0.192</v>
      </c>
    </row>
    <row r="290" spans="12:12" x14ac:dyDescent="0.25">
      <c r="L290" s="42">
        <v>0.19</v>
      </c>
    </row>
    <row r="291" spans="12:12" x14ac:dyDescent="0.25">
      <c r="L291" s="42">
        <v>0.188</v>
      </c>
    </row>
    <row r="292" spans="12:12" x14ac:dyDescent="0.25">
      <c r="L292" s="42">
        <v>0.186</v>
      </c>
    </row>
    <row r="293" spans="12:12" x14ac:dyDescent="0.25">
      <c r="L293" s="42">
        <v>0.184</v>
      </c>
    </row>
    <row r="294" spans="12:12" x14ac:dyDescent="0.25">
      <c r="L294" s="42">
        <v>0.182</v>
      </c>
    </row>
    <row r="295" spans="12:12" x14ac:dyDescent="0.25">
      <c r="L295" s="42">
        <v>0.18</v>
      </c>
    </row>
    <row r="296" spans="12:12" x14ac:dyDescent="0.25">
      <c r="L296" s="42">
        <v>0.17799999999999999</v>
      </c>
    </row>
    <row r="297" spans="12:12" x14ac:dyDescent="0.25">
      <c r="L297" s="42">
        <v>0.17599999999999999</v>
      </c>
    </row>
    <row r="298" spans="12:12" x14ac:dyDescent="0.25">
      <c r="L298" s="42">
        <v>0.17399999999999999</v>
      </c>
    </row>
    <row r="299" spans="12:12" x14ac:dyDescent="0.25">
      <c r="L299" s="42">
        <v>0.17199999999999999</v>
      </c>
    </row>
    <row r="300" spans="12:12" x14ac:dyDescent="0.25">
      <c r="L300" s="42">
        <v>0.17</v>
      </c>
    </row>
    <row r="301" spans="12:12" x14ac:dyDescent="0.25">
      <c r="L301" s="42">
        <v>0.16800000000000001</v>
      </c>
    </row>
    <row r="302" spans="12:12" x14ac:dyDescent="0.25">
      <c r="L302" s="42">
        <v>0.16600000000000001</v>
      </c>
    </row>
    <row r="303" spans="12:12" x14ac:dyDescent="0.25">
      <c r="L303" s="42">
        <v>0.16400000000000001</v>
      </c>
    </row>
    <row r="304" spans="12:12" x14ac:dyDescent="0.25">
      <c r="L304" s="42">
        <v>0.16200000000000001</v>
      </c>
    </row>
    <row r="305" spans="12:12" x14ac:dyDescent="0.25">
      <c r="L305" s="42">
        <v>0.16</v>
      </c>
    </row>
    <row r="306" spans="12:12" x14ac:dyDescent="0.25">
      <c r="L306" s="42">
        <v>0.158</v>
      </c>
    </row>
    <row r="307" spans="12:12" x14ac:dyDescent="0.25">
      <c r="L307" s="42">
        <v>0.156</v>
      </c>
    </row>
    <row r="308" spans="12:12" x14ac:dyDescent="0.25">
      <c r="L308" s="42">
        <v>0.154</v>
      </c>
    </row>
    <row r="309" spans="12:12" x14ac:dyDescent="0.25">
      <c r="L309" s="42">
        <v>0.152</v>
      </c>
    </row>
    <row r="310" spans="12:12" x14ac:dyDescent="0.25">
      <c r="L310" s="42">
        <v>0.15</v>
      </c>
    </row>
    <row r="311" spans="12:12" x14ac:dyDescent="0.25">
      <c r="L311" s="42">
        <v>0.14799999999999999</v>
      </c>
    </row>
    <row r="312" spans="12:12" x14ac:dyDescent="0.25">
      <c r="L312" s="42">
        <v>0.14599999999999999</v>
      </c>
    </row>
    <row r="313" spans="12:12" x14ac:dyDescent="0.25">
      <c r="L313" s="42">
        <v>0.14399999999999999</v>
      </c>
    </row>
    <row r="314" spans="12:12" x14ac:dyDescent="0.25">
      <c r="L314" s="42">
        <v>0.14199999999999999</v>
      </c>
    </row>
    <row r="315" spans="12:12" x14ac:dyDescent="0.25">
      <c r="L315" s="42">
        <v>0.14000000000000001</v>
      </c>
    </row>
    <row r="316" spans="12:12" x14ac:dyDescent="0.25">
      <c r="L316" s="42">
        <v>0.13800000000000001</v>
      </c>
    </row>
    <row r="317" spans="12:12" x14ac:dyDescent="0.25">
      <c r="L317" s="42">
        <v>0.13599999999999901</v>
      </c>
    </row>
    <row r="318" spans="12:12" x14ac:dyDescent="0.25">
      <c r="L318" s="42">
        <v>0.13399999999999901</v>
      </c>
    </row>
    <row r="319" spans="12:12" x14ac:dyDescent="0.25">
      <c r="L319" s="42">
        <v>0.13199999999999901</v>
      </c>
    </row>
    <row r="320" spans="12:12" x14ac:dyDescent="0.25">
      <c r="L320" s="42">
        <v>0.12999999999999901</v>
      </c>
    </row>
    <row r="321" spans="12:12" x14ac:dyDescent="0.25">
      <c r="L321" s="42">
        <v>0.127999999999999</v>
      </c>
    </row>
    <row r="322" spans="12:12" x14ac:dyDescent="0.25">
      <c r="L322" s="42">
        <v>0.125999999999999</v>
      </c>
    </row>
    <row r="323" spans="12:12" x14ac:dyDescent="0.25">
      <c r="L323" s="42">
        <v>0.123999999999999</v>
      </c>
    </row>
    <row r="324" spans="12:12" x14ac:dyDescent="0.25">
      <c r="L324" s="42">
        <v>0.121999999999999</v>
      </c>
    </row>
    <row r="325" spans="12:12" x14ac:dyDescent="0.25">
      <c r="L325" s="42">
        <v>0.119999999999999</v>
      </c>
    </row>
    <row r="326" spans="12:12" x14ac:dyDescent="0.25">
      <c r="L326" s="42">
        <v>0.11799999999999899</v>
      </c>
    </row>
    <row r="327" spans="12:12" x14ac:dyDescent="0.25">
      <c r="L327" s="42">
        <v>0.11599999999999901</v>
      </c>
    </row>
    <row r="328" spans="12:12" x14ac:dyDescent="0.25">
      <c r="L328" s="42">
        <v>0.113999999999999</v>
      </c>
    </row>
    <row r="329" spans="12:12" x14ac:dyDescent="0.25">
      <c r="L329" s="42">
        <v>0.111999999999999</v>
      </c>
    </row>
    <row r="330" spans="12:12" x14ac:dyDescent="0.25">
      <c r="L330" s="42">
        <v>0.109999999999999</v>
      </c>
    </row>
    <row r="331" spans="12:12" x14ac:dyDescent="0.25">
      <c r="L331" s="42">
        <v>0.107999999999999</v>
      </c>
    </row>
    <row r="332" spans="12:12" x14ac:dyDescent="0.25">
      <c r="L332" s="42">
        <v>0.105999999999999</v>
      </c>
    </row>
    <row r="333" spans="12:12" x14ac:dyDescent="0.25">
      <c r="L333" s="42">
        <v>0.103999999999999</v>
      </c>
    </row>
    <row r="334" spans="12:12" x14ac:dyDescent="0.25">
      <c r="L334" s="42">
        <v>0.10199999999999899</v>
      </c>
    </row>
    <row r="335" spans="12:12" x14ac:dyDescent="0.25">
      <c r="L335" s="42">
        <v>9.9999999999999006E-2</v>
      </c>
    </row>
    <row r="336" spans="12:12" x14ac:dyDescent="0.25">
      <c r="L336" s="42">
        <v>9.7999999999999005E-2</v>
      </c>
    </row>
    <row r="337" spans="12:12" x14ac:dyDescent="0.25">
      <c r="L337" s="42">
        <v>9.5999999999999003E-2</v>
      </c>
    </row>
    <row r="338" spans="12:12" x14ac:dyDescent="0.25">
      <c r="L338" s="42">
        <v>9.3999999999999001E-2</v>
      </c>
    </row>
    <row r="339" spans="12:12" x14ac:dyDescent="0.25">
      <c r="L339" s="42">
        <v>9.1999999999998999E-2</v>
      </c>
    </row>
    <row r="340" spans="12:12" x14ac:dyDescent="0.25">
      <c r="L340" s="42">
        <v>8.9999999999998997E-2</v>
      </c>
    </row>
    <row r="341" spans="12:12" x14ac:dyDescent="0.25">
      <c r="L341" s="42">
        <v>8.7999999999998996E-2</v>
      </c>
    </row>
    <row r="342" spans="12:12" x14ac:dyDescent="0.25">
      <c r="L342" s="42">
        <v>8.5999999999998994E-2</v>
      </c>
    </row>
    <row r="343" spans="12:12" x14ac:dyDescent="0.25">
      <c r="L343" s="42">
        <v>8.3999999999999006E-2</v>
      </c>
    </row>
    <row r="344" spans="12:12" x14ac:dyDescent="0.25">
      <c r="L344" s="42">
        <v>8.1999999999999004E-2</v>
      </c>
    </row>
    <row r="345" spans="12:12" x14ac:dyDescent="0.25">
      <c r="L345" s="42">
        <v>7.9999999999999002E-2</v>
      </c>
    </row>
    <row r="346" spans="12:12" x14ac:dyDescent="0.25">
      <c r="L346" s="42">
        <v>7.7999999999999001E-2</v>
      </c>
    </row>
    <row r="347" spans="12:12" x14ac:dyDescent="0.25">
      <c r="L347" s="42">
        <v>7.5999999999998999E-2</v>
      </c>
    </row>
    <row r="348" spans="12:12" x14ac:dyDescent="0.25">
      <c r="L348" s="42">
        <v>7.3999999999998997E-2</v>
      </c>
    </row>
    <row r="349" spans="12:12" x14ac:dyDescent="0.25">
      <c r="L349" s="42">
        <v>7.1999999999998995E-2</v>
      </c>
    </row>
    <row r="350" spans="12:12" x14ac:dyDescent="0.25">
      <c r="L350" s="42">
        <v>6.9999999999998994E-2</v>
      </c>
    </row>
    <row r="351" spans="12:12" x14ac:dyDescent="0.25">
      <c r="L351" s="42">
        <v>6.7999999999999006E-2</v>
      </c>
    </row>
    <row r="352" spans="12:12" x14ac:dyDescent="0.25">
      <c r="L352" s="42">
        <v>6.5999999999998907E-2</v>
      </c>
    </row>
    <row r="353" spans="12:12" x14ac:dyDescent="0.25">
      <c r="L353" s="42">
        <v>6.3999999999998905E-2</v>
      </c>
    </row>
    <row r="354" spans="12:12" x14ac:dyDescent="0.25">
      <c r="L354" s="42">
        <v>6.1999999999998903E-2</v>
      </c>
    </row>
    <row r="355" spans="12:12" x14ac:dyDescent="0.25">
      <c r="L355" s="42">
        <v>5.9999999999998901E-2</v>
      </c>
    </row>
    <row r="356" spans="12:12" x14ac:dyDescent="0.25">
      <c r="L356" s="42">
        <v>5.79999999999989E-2</v>
      </c>
    </row>
    <row r="357" spans="12:12" x14ac:dyDescent="0.25">
      <c r="L357" s="42">
        <v>5.5999999999998898E-2</v>
      </c>
    </row>
    <row r="358" spans="12:12" x14ac:dyDescent="0.25">
      <c r="L358" s="42">
        <v>5.3999999999998903E-2</v>
      </c>
    </row>
    <row r="359" spans="12:12" x14ac:dyDescent="0.25">
      <c r="L359" s="42">
        <v>5.1999999999998901E-2</v>
      </c>
    </row>
    <row r="360" spans="12:12" x14ac:dyDescent="0.25">
      <c r="L360" s="42">
        <v>4.9999999999998899E-2</v>
      </c>
    </row>
    <row r="361" spans="12:12" x14ac:dyDescent="0.25">
      <c r="L361" s="42">
        <v>4.7999999999998898E-2</v>
      </c>
    </row>
    <row r="362" spans="12:12" x14ac:dyDescent="0.25">
      <c r="L362" s="42">
        <v>4.5999999999998903E-2</v>
      </c>
    </row>
    <row r="363" spans="12:12" x14ac:dyDescent="0.25">
      <c r="L363" s="42">
        <v>4.3999999999998901E-2</v>
      </c>
    </row>
    <row r="364" spans="12:12" x14ac:dyDescent="0.25">
      <c r="L364" s="42">
        <v>4.1999999999998899E-2</v>
      </c>
    </row>
    <row r="365" spans="12:12" x14ac:dyDescent="0.25">
      <c r="L365" s="42">
        <v>3.9999999999998898E-2</v>
      </c>
    </row>
    <row r="366" spans="12:12" x14ac:dyDescent="0.25">
      <c r="L366" s="42">
        <v>3.7999999999998903E-2</v>
      </c>
    </row>
    <row r="367" spans="12:12" x14ac:dyDescent="0.25">
      <c r="L367" s="42">
        <v>3.5999999999998901E-2</v>
      </c>
    </row>
    <row r="368" spans="12:12" x14ac:dyDescent="0.25">
      <c r="L368" s="42">
        <v>3.3999999999998899E-2</v>
      </c>
    </row>
    <row r="369" spans="12:12" x14ac:dyDescent="0.25">
      <c r="L369" s="42">
        <v>3.1999999999998897E-2</v>
      </c>
    </row>
    <row r="370" spans="12:12" x14ac:dyDescent="0.25">
      <c r="L370" s="42">
        <v>2.9999999999998899E-2</v>
      </c>
    </row>
    <row r="371" spans="12:12" x14ac:dyDescent="0.25">
      <c r="L371" s="42">
        <v>2.7999999999998901E-2</v>
      </c>
    </row>
    <row r="372" spans="12:12" x14ac:dyDescent="0.25">
      <c r="L372" s="42">
        <v>2.5999999999998899E-2</v>
      </c>
    </row>
    <row r="373" spans="12:12" x14ac:dyDescent="0.25">
      <c r="L373" s="42">
        <v>2.3999999999998901E-2</v>
      </c>
    </row>
    <row r="374" spans="12:12" x14ac:dyDescent="0.25">
      <c r="L374" s="42">
        <v>2.1999999999998899E-2</v>
      </c>
    </row>
    <row r="375" spans="12:12" x14ac:dyDescent="0.25">
      <c r="L375" s="42">
        <v>1.9999999999998901E-2</v>
      </c>
    </row>
    <row r="376" spans="12:12" x14ac:dyDescent="0.25">
      <c r="L376" s="42">
        <v>1.7999999999998899E-2</v>
      </c>
    </row>
    <row r="377" spans="12:12" x14ac:dyDescent="0.25">
      <c r="L377" s="42">
        <v>1.5999999999998901E-2</v>
      </c>
    </row>
    <row r="378" spans="12:12" x14ac:dyDescent="0.25">
      <c r="L378" s="42">
        <v>1.39999999999989E-2</v>
      </c>
    </row>
    <row r="379" spans="12:12" x14ac:dyDescent="0.25">
      <c r="L379" s="42">
        <v>1.19999999999989E-2</v>
      </c>
    </row>
    <row r="380" spans="12:12" x14ac:dyDescent="0.25">
      <c r="L380" s="42">
        <v>9.9999999999990097E-3</v>
      </c>
    </row>
    <row r="381" spans="12:12" x14ac:dyDescent="0.25">
      <c r="L381" s="42">
        <v>7.9999999999990096E-3</v>
      </c>
    </row>
    <row r="382" spans="12:12" x14ac:dyDescent="0.25">
      <c r="L382" s="42">
        <v>5.9999999999990096E-3</v>
      </c>
    </row>
    <row r="383" spans="12:12" x14ac:dyDescent="0.25">
      <c r="L383" s="42">
        <v>3.999999999999E-3</v>
      </c>
    </row>
    <row r="384" spans="12:12" x14ac:dyDescent="0.25">
      <c r="L384" s="42">
        <v>1.999999999999E-3</v>
      </c>
    </row>
  </sheetData>
  <mergeCells count="5">
    <mergeCell ref="D1:D2"/>
    <mergeCell ref="E1:E2"/>
    <mergeCell ref="A1:A2"/>
    <mergeCell ref="B1:B2"/>
    <mergeCell ref="C1:C2"/>
  </mergeCells>
  <conditionalFormatting sqref="I3">
    <cfRule type="cellIs" dxfId="1" priority="4" stopIfTrue="1" operator="greaterThan">
      <formula>$H3</formula>
    </cfRule>
  </conditionalFormatting>
  <conditionalFormatting sqref="I4:I31">
    <cfRule type="cellIs" dxfId="0" priority="3" stopIfTrue="1" operator="greaterThan">
      <formula>$H4</formula>
    </cfRule>
  </conditionalFormatting>
  <dataValidations count="1">
    <dataValidation type="list" allowBlank="1" showInputMessage="1" showErrorMessage="1" sqref="B3:B31">
      <formula1>podpolozka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Header>&amp;RPríloha č. 5 Zmluvy o poskytnutí NFP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view="pageBreakPreview" zoomScale="130" zoomScaleNormal="100" zoomScaleSheetLayoutView="130" workbookViewId="0">
      <selection activeCell="A14" sqref="A14"/>
    </sheetView>
  </sheetViews>
  <sheetFormatPr defaultRowHeight="15" x14ac:dyDescent="0.25"/>
  <cols>
    <col min="1" max="1" width="60.28515625" bestFit="1" customWidth="1"/>
    <col min="2" max="2" width="30.7109375" bestFit="1" customWidth="1"/>
  </cols>
  <sheetData>
    <row r="1" spans="1:2" ht="15.75" thickBot="1" x14ac:dyDescent="0.3">
      <c r="A1" s="4" t="s">
        <v>40</v>
      </c>
      <c r="B1" s="5" t="s">
        <v>41</v>
      </c>
    </row>
    <row r="2" spans="1:2" x14ac:dyDescent="0.25">
      <c r="A2" s="52" t="s">
        <v>48</v>
      </c>
      <c r="B2" s="52" t="s">
        <v>42</v>
      </c>
    </row>
    <row r="3" spans="1:2" x14ac:dyDescent="0.25">
      <c r="A3" s="52" t="s">
        <v>49</v>
      </c>
      <c r="B3" s="52" t="s">
        <v>43</v>
      </c>
    </row>
    <row r="4" spans="1:2" x14ac:dyDescent="0.25">
      <c r="A4" s="52" t="s">
        <v>50</v>
      </c>
      <c r="B4" s="52" t="s">
        <v>43</v>
      </c>
    </row>
    <row r="5" spans="1:2" x14ac:dyDescent="0.25">
      <c r="A5" s="52" t="s">
        <v>51</v>
      </c>
      <c r="B5" s="52" t="s">
        <v>43</v>
      </c>
    </row>
    <row r="6" spans="1:2" x14ac:dyDescent="0.25">
      <c r="A6" s="52" t="s">
        <v>52</v>
      </c>
      <c r="B6" s="52" t="s">
        <v>53</v>
      </c>
    </row>
    <row r="7" spans="1:2" x14ac:dyDescent="0.25">
      <c r="A7" s="52" t="s">
        <v>54</v>
      </c>
      <c r="B7" s="52" t="s">
        <v>53</v>
      </c>
    </row>
    <row r="8" spans="1:2" ht="15.75" thickBot="1" x14ac:dyDescent="0.3">
      <c r="A8" s="6" t="s">
        <v>44</v>
      </c>
      <c r="B8" s="7"/>
    </row>
  </sheetData>
  <sheetProtection password="80EC" sheet="1" objects="1" scenarios="1"/>
  <protectedRanges>
    <protectedRange sqref="A2" name="Oblast1_1_18_1_1_1"/>
    <protectedRange sqref="A3:A4" name="Oblast1_1_21_1_1_1"/>
    <protectedRange sqref="A5:A7" name="Oblast1_1_22_1_1"/>
  </protectedRange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Rozpočet</vt:lpstr>
      <vt:lpstr>Ciselník</vt:lpstr>
      <vt:lpstr>intenzita2</vt:lpstr>
      <vt:lpstr>Rozpočet!Oblasť_tlače</vt:lpstr>
      <vt:lpstr>podpolozka</vt:lpstr>
    </vt:vector>
  </TitlesOfParts>
  <Company>MH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Sivcak Matej</cp:lastModifiedBy>
  <cp:lastPrinted>2013-09-04T11:56:47Z</cp:lastPrinted>
  <dcterms:created xsi:type="dcterms:W3CDTF">2012-12-16T09:10:55Z</dcterms:created>
  <dcterms:modified xsi:type="dcterms:W3CDTF">2014-09-11T13:00:41Z</dcterms:modified>
</cp:coreProperties>
</file>