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updateLinks="never" defaultThemeVersion="164011"/>
  <workbookProtection workbookAlgorithmName="SHA-512" workbookHashValue="KrvV7yHqsyPhfBzLTjFW2fB171TprHG3gvDMIEOMempksZ/UWO2ohGcCyPPqEnJ1m9qa/VLA7HXAjsKzrbJ4uw==" workbookSaltValue="PLLdL3LgT33t3V3P7edgEw==" workbookSpinCount="100000" lockStructure="1"/>
  <bookViews>
    <workbookView xWindow="0" yWindow="0" windowWidth="19155" windowHeight="6870" firstSheet="1" activeTab="1"/>
  </bookViews>
  <sheets>
    <sheet name="PDS-PPS-OKTE" sheetId="1" state="hidden" r:id="rId1"/>
    <sheet name="Návod" sheetId="7" r:id="rId2"/>
    <sheet name="Údaje o žiadateľovi PrDS" sheetId="8" r:id="rId3"/>
    <sheet name="Zúčtovanie Tarify ELE 2023" sheetId="3" r:id="rId4"/>
    <sheet name="Hárok1" sheetId="6" state="hidden" r:id="rId5"/>
    <sheet name="Okresy" sheetId="4" state="hidden" r:id="rId6"/>
    <sheet name="Output" sheetId="5" state="hidden" r:id="rId7"/>
  </sheets>
  <externalReferences>
    <externalReference r:id="rId8"/>
  </externalReferenc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4" i="3" l="1"/>
  <c r="E11" i="3" l="1"/>
  <c r="F11" i="3" s="1"/>
  <c r="E12" i="3"/>
  <c r="F12" i="3" s="1"/>
  <c r="E13" i="3"/>
  <c r="F13" i="3" s="1"/>
  <c r="E10" i="3"/>
  <c r="F10" i="3" s="1"/>
  <c r="F14" i="3" l="1"/>
  <c r="F16" i="3" s="1"/>
  <c r="F15" i="3" s="1"/>
  <c r="B37" i="3" l="1"/>
  <c r="B83" i="8" l="1"/>
  <c r="B103" i="1" l="1"/>
  <c r="C43" i="3" l="1"/>
  <c r="B43" i="3" l="1"/>
  <c r="O2" i="5"/>
  <c r="M2" i="5" l="1"/>
  <c r="J2" i="5"/>
  <c r="I2" i="5"/>
  <c r="H2" i="5"/>
  <c r="G2" i="5"/>
  <c r="F2" i="5"/>
  <c r="E2" i="5"/>
  <c r="D2" i="5"/>
  <c r="C2" i="5"/>
  <c r="B2" i="5"/>
  <c r="N2" i="5" l="1"/>
</calcChain>
</file>

<file path=xl/sharedStrings.xml><?xml version="1.0" encoding="utf-8"?>
<sst xmlns="http://schemas.openxmlformats.org/spreadsheetml/2006/main" count="365" uniqueCount="262">
  <si>
    <t>Žiadosť o poskytnutie kompenzácie vybraných taríf pre odberateľov elektriny v domácnosti a pre ostatných koncových odberateľov elektriny</t>
  </si>
  <si>
    <t>Údaje o žiadateľovi</t>
  </si>
  <si>
    <t>IČO</t>
  </si>
  <si>
    <t>DIČ</t>
  </si>
  <si>
    <t>IČ DPH (ak je žiadateľ platca DPH)</t>
  </si>
  <si>
    <t>Názov alebo obchodné meno</t>
  </si>
  <si>
    <t>Právna forma</t>
  </si>
  <si>
    <t>Adresa sídla/miesta podnikania</t>
  </si>
  <si>
    <t>Ulica</t>
  </si>
  <si>
    <t>Súpisné číslo</t>
  </si>
  <si>
    <t>Orientačné číslo</t>
  </si>
  <si>
    <t>PSČ</t>
  </si>
  <si>
    <t>Obec</t>
  </si>
  <si>
    <t>Okres</t>
  </si>
  <si>
    <t>Osoba s právom konať v mene žiadateľa</t>
  </si>
  <si>
    <t>Meno</t>
  </si>
  <si>
    <t>Priezvisko</t>
  </si>
  <si>
    <t>Typ</t>
  </si>
  <si>
    <t>Kontaktná osoba žiadateľa</t>
  </si>
  <si>
    <t>E-mailová adresa</t>
  </si>
  <si>
    <t>Bankové spojenie (IBAN)</t>
  </si>
  <si>
    <t>Rozhodnutie ÚRSO na rok 2023 (podľa Nariadenia vlády SR č. 465/2022 Z.z.)</t>
  </si>
  <si>
    <t>Číslo cenového rozhodnutia</t>
  </si>
  <si>
    <t>Cenové rozhodnutie zo dňa</t>
  </si>
  <si>
    <t>Cenové rozhodnutie ÚRSO na rok 2022</t>
  </si>
  <si>
    <t>Údaje konečného užívateľa výhod, ak výška dotácie presahuje 100 000 EUR</t>
  </si>
  <si>
    <t>Meno 1</t>
  </si>
  <si>
    <t>Priezvisko 1</t>
  </si>
  <si>
    <t xml:space="preserve"> </t>
  </si>
  <si>
    <t>Meno 2</t>
  </si>
  <si>
    <t>Priezvisko 2</t>
  </si>
  <si>
    <t>Meno 3</t>
  </si>
  <si>
    <t>Priezvisko 3</t>
  </si>
  <si>
    <t>Meno 4</t>
  </si>
  <si>
    <t>Priezvisko 4</t>
  </si>
  <si>
    <t>Meno 5</t>
  </si>
  <si>
    <t>Priezvisko 5</t>
  </si>
  <si>
    <t>Meno 6</t>
  </si>
  <si>
    <t>Priezvisko 6</t>
  </si>
  <si>
    <t>Meno 7</t>
  </si>
  <si>
    <t>Priezvisko 7</t>
  </si>
  <si>
    <t>Meno 8</t>
  </si>
  <si>
    <t>Priezvisko 8</t>
  </si>
  <si>
    <t>Meno 9</t>
  </si>
  <si>
    <t>Priezvisko 9</t>
  </si>
  <si>
    <t>Meno 10</t>
  </si>
  <si>
    <t>Priezvisko 10</t>
  </si>
  <si>
    <t>Vyhlásenie žiadateľa o splnení podmienok</t>
  </si>
  <si>
    <t>Nie je voči mne vedené konkurzné konanie, nie som v konkurze, v reštrukturalizácii a nebol proti mne zamietnutý návrh na vyhlásenie konkurzu pre nedostatok majetku.</t>
  </si>
  <si>
    <t>Zvoliť možnosť</t>
  </si>
  <si>
    <t>Vyhlasujem, že údaje uvedené v žiadosti, vrátane údajov pre výpočet kompenzácie, sú pravdivé, presné a úplné a spĺňam podmienky pre kompenzácie stanovené v Nariadení vlády č. 465/2022 Z.z.</t>
  </si>
  <si>
    <t>Vyhlasujem, že nemám právoplatne uložený trest zákazu prijímať dotácie alebo subvencie.</t>
  </si>
  <si>
    <t>Vyhlasujem, že nemám právoplatne uložený trest zákazu prijímať pomoc a podporu poskytovanú z fondov EÚ.</t>
  </si>
  <si>
    <t xml:space="preserve">Potvrdzujem, že spoločnosť je zapísaná do regfistra partnerov verjného sektora. </t>
  </si>
  <si>
    <t>Som si vedomý právnych dôsledkov nepravdivého vyhlásenia o skutočnostiach uvedených v žiadosti podľa zákona č. 372/1990 Z. z. o priestupkoch v znení neskorších predpisov vrátane trestnoprávnych dôsledkov podľa zákona č. 300/2005 Z. z. Trestného zákona v znení neskorších predpisov.</t>
  </si>
  <si>
    <t>Som si vedomý, že v prípade preukázania nepravdivosti údajov uvedených v žiadosti som povinný kompenzáciu bezodkladne vrátiť poskytovateľovi.</t>
  </si>
  <si>
    <t>Súhlasím so spracovaním osobných údajov podľa Zákona č. 18/2018 Z. z. o ochrane osobných údajov a o zmene a doplnení niektorých zákonov.</t>
  </si>
  <si>
    <t>[MWh]</t>
  </si>
  <si>
    <t>[€/MWh]</t>
  </si>
  <si>
    <t>[€]</t>
  </si>
  <si>
    <t>[1]</t>
  </si>
  <si>
    <t>[2]</t>
  </si>
  <si>
    <t>[3]</t>
  </si>
  <si>
    <t>[4]</t>
  </si>
  <si>
    <t>[5]</t>
  </si>
  <si>
    <t>n.a.</t>
  </si>
  <si>
    <t>Odberatelia elektriny v domácnosti pripojení na napäťovú úroveň nízkeho napätia</t>
  </si>
  <si>
    <t>Ostatní koncoví odberatelia elektriny pripojení na napäťovú úroveň nízkeho napätia</t>
  </si>
  <si>
    <t>Ostatní koncoví odberatelia elektriny pripojení na napäťovú úroveň vysokého napätia</t>
  </si>
  <si>
    <t>Ostatní koncoví odberatelia elektriny pripojení na napäťovú úroveň veľmi vysokého napätia</t>
  </si>
  <si>
    <t>Spolu</t>
  </si>
  <si>
    <t>DPH</t>
  </si>
  <si>
    <t>Spolu s DPH</t>
  </si>
  <si>
    <t>Áno</t>
  </si>
  <si>
    <t>Nie</t>
  </si>
  <si>
    <t>Bánovce nad Bebravou</t>
  </si>
  <si>
    <t>Banská Bystrica</t>
  </si>
  <si>
    <t>Banská Štiavnica</t>
  </si>
  <si>
    <t>Bardejov</t>
  </si>
  <si>
    <t>Bratislava I</t>
  </si>
  <si>
    <t>Bratislava II</t>
  </si>
  <si>
    <t>Bratislava III</t>
  </si>
  <si>
    <t>Bratislava IV</t>
  </si>
  <si>
    <t>Bratislava V</t>
  </si>
  <si>
    <t>Brezno</t>
  </si>
  <si>
    <t>Bytča</t>
  </si>
  <si>
    <t>Čadca</t>
  </si>
  <si>
    <t>Detva</t>
  </si>
  <si>
    <t>Dolný Kubín</t>
  </si>
  <si>
    <t>Dunajská Streda</t>
  </si>
  <si>
    <t>Galanta</t>
  </si>
  <si>
    <t>Gelnica</t>
  </si>
  <si>
    <t>Hlohovec</t>
  </si>
  <si>
    <t>Humenné</t>
  </si>
  <si>
    <t>Ilava</t>
  </si>
  <si>
    <t>Kežmarok</t>
  </si>
  <si>
    <t>Komárno</t>
  </si>
  <si>
    <t>Košice - okolie</t>
  </si>
  <si>
    <t>Košice I</t>
  </si>
  <si>
    <t>Košice II</t>
  </si>
  <si>
    <t>Košice III</t>
  </si>
  <si>
    <t>Košice IV</t>
  </si>
  <si>
    <t>Krupina</t>
  </si>
  <si>
    <t>Kysucké Nové Mesto</t>
  </si>
  <si>
    <t>Levice</t>
  </si>
  <si>
    <t>Levoča</t>
  </si>
  <si>
    <t>Liptovský Mikuláš</t>
  </si>
  <si>
    <t>Lučenec</t>
  </si>
  <si>
    <t>Malacky</t>
  </si>
  <si>
    <t>Martin</t>
  </si>
  <si>
    <t>Medzilaborce</t>
  </si>
  <si>
    <t>Michalovce</t>
  </si>
  <si>
    <t>Myjava</t>
  </si>
  <si>
    <t>Námestovo</t>
  </si>
  <si>
    <t>Nitra</t>
  </si>
  <si>
    <t>Nové Mesto nad Váhom</t>
  </si>
  <si>
    <t>Nové Zámky</t>
  </si>
  <si>
    <t>Partizánske</t>
  </si>
  <si>
    <t>Pezinok</t>
  </si>
  <si>
    <t>Piešťany</t>
  </si>
  <si>
    <t>Poltár</t>
  </si>
  <si>
    <t>Poprad</t>
  </si>
  <si>
    <t>Považská Bystrica</t>
  </si>
  <si>
    <t>Prešov</t>
  </si>
  <si>
    <t>Prievidza</t>
  </si>
  <si>
    <t>Púchov</t>
  </si>
  <si>
    <t>Revúca</t>
  </si>
  <si>
    <t>Rimavská Sobota</t>
  </si>
  <si>
    <t>Rožňava</t>
  </si>
  <si>
    <t>Ružomberok</t>
  </si>
  <si>
    <t>Sabinov</t>
  </si>
  <si>
    <t>Senec</t>
  </si>
  <si>
    <t>Senica</t>
  </si>
  <si>
    <t>Skalica</t>
  </si>
  <si>
    <t>Snina</t>
  </si>
  <si>
    <t>Sobrance</t>
  </si>
  <si>
    <t>Spišská Nová Ves</t>
  </si>
  <si>
    <t>Stará Ľubovňa</t>
  </si>
  <si>
    <t>Stropkov</t>
  </si>
  <si>
    <t>Svidník</t>
  </si>
  <si>
    <t>Šaľa</t>
  </si>
  <si>
    <t>Topoľčany</t>
  </si>
  <si>
    <t>Trebišov</t>
  </si>
  <si>
    <t>Trenčín</t>
  </si>
  <si>
    <t>Trnava</t>
  </si>
  <si>
    <t>Turčianske Teplice</t>
  </si>
  <si>
    <t>Tvrdošín</t>
  </si>
  <si>
    <t>Veľký Krtíš</t>
  </si>
  <si>
    <t>Vranov nad Topľou</t>
  </si>
  <si>
    <t>Zlaté Moravce</t>
  </si>
  <si>
    <t>Zvolen</t>
  </si>
  <si>
    <t>Žarnovica</t>
  </si>
  <si>
    <t>Žiar nad Hronom</t>
  </si>
  <si>
    <t>Žilina</t>
  </si>
  <si>
    <t>Číslo spisu Fabasoft</t>
  </si>
  <si>
    <t>IČ DPH</t>
  </si>
  <si>
    <t>Variabilný symbol</t>
  </si>
  <si>
    <t>Ekonomická klasifikácia</t>
  </si>
  <si>
    <t>Číslo cenového rozhodnutia URSO</t>
  </si>
  <si>
    <t>Výška kompenzácie s DPH</t>
  </si>
  <si>
    <t>Vyplnené všetky čestné prehlásenia</t>
  </si>
  <si>
    <t>Priložené všetky prílohy</t>
  </si>
  <si>
    <t>Výzva na doplnenie</t>
  </si>
  <si>
    <t>Zaslané oznámenie o schválení dotácie</t>
  </si>
  <si>
    <t>Meno kontrolujúceho pracovníka</t>
  </si>
  <si>
    <t>číslo žiadosti</t>
  </si>
  <si>
    <t>zistiť</t>
  </si>
  <si>
    <t>01</t>
  </si>
  <si>
    <t>02</t>
  </si>
  <si>
    <t>03</t>
  </si>
  <si>
    <t>04</t>
  </si>
  <si>
    <t>05</t>
  </si>
  <si>
    <t>06</t>
  </si>
  <si>
    <t>07</t>
  </si>
  <si>
    <t>Údaje o konečnom užívateľovi výhod, ak výška dotácie presahuje 100 000 EUR</t>
  </si>
  <si>
    <t>Nemám právoplatne uložený trest zákazu prijímať dotácie alebo subvencie.</t>
  </si>
  <si>
    <t xml:space="preserve">Nemám právoplatne uložený trest zákazu prijímať pomoc a podporu poskytovanú z fondov Európskej únie. </t>
  </si>
  <si>
    <t>Vyhlasujem, že údaje uvedené v žiadosti, vrátane údajov pre výpočet kompenzácie, sú pravdivé, presné a úplné, a spĺňam podmienky oprávnenosti prijatia kompenzácie.</t>
  </si>
  <si>
    <t>Som si vedomý, že v prípade preukázania nepravdivosti údajov uvedených v žiadosti, som povinný kompenzáciu bezodkladne vrátiť poskytovateľovi.</t>
  </si>
  <si>
    <t>Vyjadrujem výslovný súhlas s verifikáciou údajov uvedených v žiadosti u príslušných subjektoch.</t>
  </si>
  <si>
    <t>Nie je voči mne vedený výkon rozhodnutia.</t>
  </si>
  <si>
    <t>Neporušil som v predchádzajúcich troch rokoch zákaz nelegálneho zamestnávania podľa osobitného predpisu.</t>
  </si>
  <si>
    <t>Mám vysporiadané finančné vzťahy so štátnym rozpočtom.</t>
  </si>
  <si>
    <t xml:space="preserve">Nemám evidované nedoplatky na poistnom na sociálne poistenie a zdravotná poisťovňa voči mne neeviduje pohľadávky po splatnosti podľa osobitných predpisov. </t>
  </si>
  <si>
    <t>Nie som subjektom, na ktorý sa vzťahujú sankcie, ktoré prijala EÚ v dôsledku agresie Ruska proti Ukrajine.</t>
  </si>
  <si>
    <t>Nie som osoba, subjekt alebo orgán konkrétne uvedený v právnych aktoch, ktorými sa ukladajú sankcie, ktoré prijala EÚ v dôsledku agresie Ruska proti Ukrajine.</t>
  </si>
  <si>
    <t>Nie som subjektom vo vlastníctve alebo pod kontrolou osôb, subjektov alebo orgánov, na ktoré sú zamerané sankcie, ktoré prijala EÚ v dôsledku agresie Ruska proti Ukrajine.</t>
  </si>
  <si>
    <t>Nie som subjektom pôsobiacim v priemyselných odvetviach, na ktoré sú zamerané sankcie, ktoré prijala EÚ, a táto pomoc nevedie k mareniu cieľov príslušných sankcií.</t>
  </si>
  <si>
    <t>Som zapísaný v registri partnerov verejného sektora.</t>
  </si>
  <si>
    <t>Vyplatené kompenzácie za rok 2023</t>
  </si>
  <si>
    <t>január</t>
  </si>
  <si>
    <t>február</t>
  </si>
  <si>
    <t>marec</t>
  </si>
  <si>
    <t>apríl</t>
  </si>
  <si>
    <t>máj</t>
  </si>
  <si>
    <t>jún</t>
  </si>
  <si>
    <t>júl</t>
  </si>
  <si>
    <t>august</t>
  </si>
  <si>
    <t>september</t>
  </si>
  <si>
    <t>október</t>
  </si>
  <si>
    <t>november</t>
  </si>
  <si>
    <t>december</t>
  </si>
  <si>
    <t>Spolu za rok 2023</t>
  </si>
  <si>
    <t>Výsledná suma ročného zúčtovania 01-12/2023</t>
  </si>
  <si>
    <t>suma bez DPH</t>
  </si>
  <si>
    <t>suma s DPH</t>
  </si>
  <si>
    <t>KOMPENZÁCIE V €</t>
  </si>
  <si>
    <t>povinný údaj</t>
  </si>
  <si>
    <t>Spolu za rok 2023 s DPH</t>
  </si>
  <si>
    <t>Meno:</t>
  </si>
  <si>
    <t>Priezvisko:</t>
  </si>
  <si>
    <t>Dátum:</t>
  </si>
  <si>
    <t>Číslo cenového rohodnutia na rok 2023:</t>
  </si>
  <si>
    <t>Číslo cenového rohodnutia na rok 2022:</t>
  </si>
  <si>
    <t>Tarifa za straty pri distribúcii elektriny na rok 2023 podľa rozhodnutia ÚRSO</t>
  </si>
  <si>
    <t>Tarifa za straty pri distribúcii elektriny na rok 2022 podľa rozhodnutia ÚRSO</t>
  </si>
  <si>
    <t>obdobie 01-04/2023</t>
  </si>
  <si>
    <t>obdobie 01-12/2023</t>
  </si>
  <si>
    <t>Obdobie 01-04/2023 - tarify pre domácnosti a vybraných zraniteľných odberateľov.</t>
  </si>
  <si>
    <t>Obdobie 01-12/2023 - tarify pre domácnosti a ostatných koncových odberateľov.</t>
  </si>
  <si>
    <t>V mesiacoch 01-04/2023 tarify pre domácnosti a vybraných zraniteľných odberateľov.</t>
  </si>
  <si>
    <t>Výsledná hodnota ročného zúčtovania.</t>
  </si>
  <si>
    <t>Návod na vyplnenie žiadosti o ročné zúčtovanie kompenzácií cien vybraných druhov taríf 
za odberateľov elektriny v domácnosti a ostatných koncových odberateľov elektriny za rok 2023</t>
  </si>
  <si>
    <t>Potrebné vyplniť údaje o žiadateľovi ročného zúčtovania - hárok/karta "Údaje o žiadateľovi".</t>
  </si>
  <si>
    <t>K vyplnenej žiadosti je potrebné priložiť:</t>
  </si>
  <si>
    <t>1. cenové rozhodnutie ÚRSO pre danú lokalitu na rok 2022,</t>
  </si>
  <si>
    <t>2. cenové rozhodnutie ÚRSO pre danú lokalitu na rok 2023.</t>
  </si>
  <si>
    <t>Do jednotlivých buniek je potrebné vyplniť príslušné hodnoty.</t>
  </si>
  <si>
    <r>
      <t xml:space="preserve">Potrebné zadať hodnoty </t>
    </r>
    <r>
      <rPr>
        <sz val="11"/>
        <color rgb="FFFF0000"/>
        <rFont val="Calibri"/>
        <family val="2"/>
        <charset val="238"/>
        <scheme val="minor"/>
      </rPr>
      <t>celkovej</t>
    </r>
    <r>
      <rPr>
        <sz val="11"/>
        <color theme="1"/>
        <rFont val="Calibri"/>
        <family val="2"/>
        <charset val="238"/>
        <scheme val="minor"/>
      </rPr>
      <t xml:space="preserve"> spotreby za rok 2023 v danej lokalite.</t>
    </r>
  </si>
  <si>
    <t>Do tejto časti žiadosti je potrebné zadať hodnoty prijatej kompenzácie po jednotlivých mesiacoch s DPH.</t>
  </si>
  <si>
    <t>Ak subjekt žiadal o kompenzáciu iba za tarify pre domácnosti a ostatných koncových odberateľov, je potrebné vyplniť</t>
  </si>
  <si>
    <t>údaje iba v stĺpci 01-12/2023.</t>
  </si>
  <si>
    <t>Oprávnený žiadateľ o ročné zúčtovanie 2023 je iba subjekt, ktorý v roku 2023 spĺňal všetky podmienky vyplývajúce</t>
  </si>
  <si>
    <t xml:space="preserve">z Nariadenia vlády Slovenskej republiky č. 465/2022 Z. z. (ďalej ako „nariadenie vlády“) a príslušných usmernení
</t>
  </si>
  <si>
    <t>k nariadeniam vlády</t>
  </si>
  <si>
    <t>Žiadosť o ročné zúčtovanie kompenzácií cien vybraných druhov taríf za odberateľov elektriny v domácnosti a ostatných koncových odberateľov elektriny za rok 2023</t>
  </si>
  <si>
    <t>Ročné zúčtovanie cien vybraných druhov taríf za odberateľov elektriny v domácnosti a ostatných koncových odberateľov elektriny v roku 2023</t>
  </si>
  <si>
    <t>Potrebné zadať hodnotu prijatej kompenzácie za daný mesiac s DPH.</t>
  </si>
  <si>
    <t>Ak žiadateľ žiadal o kompenzáciu za daný mesiac iba jedenkrát, je potrebné vyplniť iba jedno obdobie.</t>
  </si>
  <si>
    <t>Ak žiadateľ žiadal o kompenzáciu za daný mesiac v dvoch obdobiach, je potrebné vyplniť každý mesiac samostatne.</t>
  </si>
  <si>
    <t>V roku 2023 bolo v mesiacoch 01-04/2023 možné žiadať o kompenzácie za odberateľov elektriny v domácnosti a vybraných zraniteľných odberateľov elektriny.</t>
  </si>
  <si>
    <t>V roku 2023 bolo v mesiacoch 05-12/2023 možné žiadať o kompenzácie za odberateľov elektriny v domácnosti a ostatných koncových odberateľov elektriny.</t>
  </si>
  <si>
    <t>V prípade, ak žiadateľ žiadal o kompenzáciu za mesiace 01-04/2023 samostatne za odberateľov elektriny v domácnosti a vybraných zraniteľných odberateľov</t>
  </si>
  <si>
    <t>elektriny a samostatne za ostatných koncových odberateľov, je potrebné vyplniť jednotlivé mesiace samostatne.</t>
  </si>
  <si>
    <t>Názov distribučnej sústavy:</t>
  </si>
  <si>
    <t>Prevádzkovateľ regionálnej distribučnej sústavy v roku 2023</t>
  </si>
  <si>
    <t xml:space="preserve">Distribuované množstvo elektriny na základe vyúčtovaní spotreby, dopočtu spotreby a opráv              </t>
  </si>
  <si>
    <t>Rozdiel 
[2]-[3]</t>
  </si>
  <si>
    <t>Kompenzácia
[1]x[4]</t>
  </si>
  <si>
    <t>V mesiacoch 01-12/2023 tarify pre domácnosti a ostatných koncových odberateľov.</t>
  </si>
  <si>
    <t>V prípade, ak žiadateľ žiadal o kompenzáciu za mesiace 01-04/2023 samostatne za odberateľov elektriny</t>
  </si>
  <si>
    <t>*)</t>
  </si>
  <si>
    <t xml:space="preserve"> - Zúčtovanie Tarify ELE 2023</t>
  </si>
  <si>
    <t>- kladný výsledok - žiadateľovi o ročné zúčtovanie bude suma doplatená</t>
  </si>
  <si>
    <t>Výsledná suma ročného zúčtovania - výsledok bude zaslaný do elektronickej schránky žiadateľa</t>
  </si>
  <si>
    <t xml:space="preserve"> - Údaje o žiadateľovi PrDS</t>
  </si>
  <si>
    <t>Vyplnenú žiadosť je potrebné zaslať na e-mailovú adresu poplatky.kompenzacia@mhsr.sk.</t>
  </si>
  <si>
    <t xml:space="preserve">v domácnosti a vybraných zraniteľných odberateľov elektriny a samostatne za ostatných koncových  </t>
  </si>
  <si>
    <t>odberateľov elektriny, je potrebné vyplniť jednotlivé mesiace samostatne.</t>
  </si>
  <si>
    <t>- záporný výsledok - žiadateľ o ročné zúčtovanie vzniknutú sumu doplatí</t>
  </si>
  <si>
    <t>Do jednotlivých buniek je potrebné vyplniť príslušné údaje.</t>
  </si>
  <si>
    <t>Jednotlivé hárky/karty je potrebné podpísať, opečiatkovať, naskenovať do PDF formátu a následne zaslať s prílohou vo formáte MS excel na e-mailovú adresu poplatky.kompenzacia@mhsr.sk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</si>
</sst>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64" formatCode="_-* #,##0.00\ _€_-;\-* #,##0.00\ _€_-;_-* &quot;-&quot;??\ _€_-;_-@_-"/>
    <numFmt numFmtId="165" formatCode="#,##0.00\ &quot;€&quot;"/>
    <numFmt numFmtId="166" formatCode="#,##0.00_ ;\-#,##0.00\ "/>
    <numFmt numFmtId="167" formatCode="0.000000"/>
    <numFmt numFmtId="168" formatCode="#,##0.000_ ;\-#,##0.000\ "/>
  </numFmts>
  <fonts count="4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scheme val="minor"/>
    </font>
    <font>
      <b/>
      <sz val="12"/>
      <name val="Calibri"/>
      <family val="2"/>
      <charset val="238"/>
      <scheme val="minor"/>
    </font>
    <font>
      <b/>
      <sz val="11"/>
      <name val="Calibri"/>
      <family val="2"/>
      <charset val="238"/>
    </font>
    <font>
      <b/>
      <sz val="11"/>
      <name val="Calibri"/>
      <family val="2"/>
      <scheme val="minor"/>
    </font>
    <font>
      <sz val="11"/>
      <name val="Calibri"/>
      <family val="2"/>
    </font>
    <font>
      <b/>
      <sz val="14"/>
      <color rgb="FFA10D29"/>
      <name val="Calibri"/>
      <family val="2"/>
      <charset val="238"/>
      <scheme val="minor"/>
    </font>
    <font>
      <b/>
      <sz val="11"/>
      <color rgb="FFA10D29"/>
      <name val="Calibri"/>
      <family val="2"/>
      <charset val="238"/>
      <scheme val="minor"/>
    </font>
    <font>
      <strike/>
      <sz val="11"/>
      <name val="Calibri"/>
      <family val="2"/>
    </font>
    <font>
      <strike/>
      <sz val="11"/>
      <name val="Calibri"/>
      <family val="2"/>
      <scheme val="minor"/>
    </font>
    <font>
      <sz val="11"/>
      <name val="Calibri"/>
      <family val="2"/>
      <charset val="238"/>
    </font>
    <font>
      <sz val="11"/>
      <name val="Calibri Light"/>
      <family val="2"/>
      <charset val="238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38"/>
      <scheme val="minor"/>
    </font>
    <font>
      <sz val="10"/>
      <color theme="1"/>
      <name val="Arial"/>
      <family val="2"/>
    </font>
    <font>
      <b/>
      <sz val="9"/>
      <name val="Calibri"/>
      <family val="2"/>
      <charset val="238"/>
    </font>
    <font>
      <b/>
      <sz val="9"/>
      <name val="Calibri"/>
      <family val="2"/>
      <charset val="238"/>
      <scheme val="minor"/>
    </font>
    <font>
      <b/>
      <sz val="12"/>
      <color rgb="FFFF0000"/>
      <name val="Calibri"/>
      <family val="2"/>
    </font>
    <font>
      <b/>
      <sz val="12"/>
      <color rgb="FFFF0000"/>
      <name val="Calibri"/>
      <family val="2"/>
      <scheme val="minor"/>
    </font>
    <font>
      <b/>
      <sz val="16"/>
      <color theme="1"/>
      <name val="Calibri"/>
      <family val="2"/>
      <charset val="238"/>
      <scheme val="minor"/>
    </font>
    <font>
      <b/>
      <sz val="14"/>
      <color rgb="FF00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rgb="FFFF0000"/>
      <name val="Calibri"/>
      <family val="2"/>
      <scheme val="minor"/>
    </font>
    <font>
      <b/>
      <sz val="16"/>
      <color rgb="FF000000"/>
      <name val="Calibri"/>
      <family val="2"/>
      <charset val="238"/>
      <scheme val="minor"/>
    </font>
    <font>
      <sz val="14"/>
      <color rgb="FFFF0000"/>
      <name val="Calibri"/>
      <family val="2"/>
      <scheme val="minor"/>
    </font>
    <font>
      <u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4"/>
      <color rgb="FF00000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0" fillId="0" borderId="0"/>
    <xf numFmtId="43" fontId="10" fillId="0" borderId="0" applyFont="0" applyFill="0" applyBorder="0" applyAlignment="0" applyProtection="0"/>
    <xf numFmtId="164" fontId="29" fillId="0" borderId="0" applyFont="0" applyFill="0" applyBorder="0" applyAlignment="0" applyProtection="0"/>
    <xf numFmtId="0" fontId="31" fillId="0" borderId="0"/>
    <xf numFmtId="0" fontId="9" fillId="0" borderId="0"/>
    <xf numFmtId="0" fontId="38" fillId="0" borderId="0" applyNumberFormat="0" applyFill="0" applyBorder="0" applyAlignment="0" applyProtection="0"/>
  </cellStyleXfs>
  <cellXfs count="227">
    <xf numFmtId="0" fontId="0" fillId="0" borderId="0" xfId="0"/>
    <xf numFmtId="0" fontId="11" fillId="0" borderId="0" xfId="0" applyFont="1"/>
    <xf numFmtId="0" fontId="18" fillId="0" borderId="0" xfId="0" applyFont="1"/>
    <xf numFmtId="0" fontId="0" fillId="4" borderId="0" xfId="0" applyFill="1" applyProtection="1">
      <protection locked="0"/>
    </xf>
    <xf numFmtId="0" fontId="0" fillId="0" borderId="0" xfId="0" applyProtection="1">
      <protection locked="0"/>
    </xf>
    <xf numFmtId="0" fontId="22" fillId="0" borderId="0" xfId="4" applyFont="1"/>
    <xf numFmtId="0" fontId="32" fillId="5" borderId="5" xfId="0" applyFont="1" applyFill="1" applyBorder="1" applyAlignment="1">
      <alignment horizontal="center" vertical="center" wrapText="1"/>
    </xf>
    <xf numFmtId="0" fontId="33" fillId="6" borderId="5" xfId="0" applyFont="1" applyFill="1" applyBorder="1" applyAlignment="1">
      <alignment horizontal="center" vertical="center" wrapText="1"/>
    </xf>
    <xf numFmtId="2" fontId="32" fillId="5" borderId="5" xfId="0" applyNumberFormat="1" applyFont="1" applyFill="1" applyBorder="1" applyAlignment="1">
      <alignment horizontal="center" vertical="center" wrapText="1"/>
    </xf>
    <xf numFmtId="165" fontId="0" fillId="0" borderId="0" xfId="0" applyNumberFormat="1"/>
    <xf numFmtId="0" fontId="23" fillId="0" borderId="0" xfId="0" applyFont="1"/>
    <xf numFmtId="0" fontId="15" fillId="3" borderId="0" xfId="0" applyFont="1" applyFill="1"/>
    <xf numFmtId="0" fontId="24" fillId="0" borderId="0" xfId="0" applyFont="1"/>
    <xf numFmtId="0" fontId="12" fillId="0" borderId="0" xfId="0" applyFont="1" applyAlignment="1">
      <alignment horizontal="right"/>
    </xf>
    <xf numFmtId="0" fontId="16" fillId="0" borderId="0" xfId="0" applyFont="1"/>
    <xf numFmtId="0" fontId="17" fillId="0" borderId="0" xfId="0" applyFont="1"/>
    <xf numFmtId="49" fontId="19" fillId="0" borderId="0" xfId="0" applyNumberFormat="1" applyFont="1" applyAlignment="1">
      <alignment horizontal="center" vertical="center"/>
    </xf>
    <xf numFmtId="49" fontId="17" fillId="0" borderId="0" xfId="0" applyNumberFormat="1" applyFont="1" applyAlignment="1">
      <alignment horizontal="center"/>
    </xf>
    <xf numFmtId="49" fontId="11" fillId="0" borderId="0" xfId="0" applyNumberFormat="1" applyFont="1" applyAlignment="1">
      <alignment horizontal="center"/>
    </xf>
    <xf numFmtId="0" fontId="20" fillId="0" borderId="0" xfId="0" applyFont="1" applyAlignment="1">
      <alignment horizontal="right"/>
    </xf>
    <xf numFmtId="0" fontId="21" fillId="0" borderId="0" xfId="0" applyFont="1"/>
    <xf numFmtId="0" fontId="24" fillId="0" borderId="0" xfId="0" applyFont="1" applyAlignment="1">
      <alignment wrapText="1"/>
    </xf>
    <xf numFmtId="0" fontId="25" fillId="0" borderId="0" xfId="0" applyFont="1" applyAlignment="1">
      <alignment horizontal="left" vertical="top" wrapText="1"/>
    </xf>
    <xf numFmtId="0" fontId="26" fillId="0" borderId="0" xfId="0" applyFont="1" applyAlignment="1">
      <alignment horizontal="left" vertical="top" wrapText="1"/>
    </xf>
    <xf numFmtId="0" fontId="22" fillId="0" borderId="0" xfId="0" applyFont="1" applyAlignment="1">
      <alignment horizontal="left" vertical="top" wrapText="1"/>
    </xf>
    <xf numFmtId="0" fontId="18" fillId="0" borderId="0" xfId="0" applyFont="1" applyAlignment="1">
      <alignment horizontal="left" vertical="top" wrapText="1"/>
    </xf>
    <xf numFmtId="0" fontId="0" fillId="4" borderId="1" xfId="0" applyFill="1" applyBorder="1" applyProtection="1">
      <protection locked="0"/>
    </xf>
    <xf numFmtId="0" fontId="12" fillId="4" borderId="1" xfId="0" applyFont="1" applyFill="1" applyBorder="1" applyAlignment="1" applyProtection="1">
      <alignment horizontal="right"/>
      <protection locked="0"/>
    </xf>
    <xf numFmtId="0" fontId="13" fillId="4" borderId="1" xfId="0" applyFont="1" applyFill="1" applyBorder="1" applyProtection="1">
      <protection locked="0"/>
    </xf>
    <xf numFmtId="0" fontId="18" fillId="4" borderId="1" xfId="0" applyFont="1" applyFill="1" applyBorder="1" applyProtection="1">
      <protection locked="0"/>
    </xf>
    <xf numFmtId="0" fontId="0" fillId="0" borderId="0" xfId="0" applyAlignment="1">
      <alignment horizontal="left" vertical="top" wrapText="1"/>
    </xf>
    <xf numFmtId="0" fontId="10" fillId="0" borderId="0" xfId="0" applyFont="1"/>
    <xf numFmtId="167" fontId="30" fillId="4" borderId="5" xfId="0" applyNumberFormat="1" applyFont="1" applyFill="1" applyBorder="1" applyAlignment="1" applyProtection="1">
      <alignment horizontal="center" vertical="center"/>
      <protection locked="0" hidden="1"/>
    </xf>
    <xf numFmtId="0" fontId="9" fillId="0" borderId="0" xfId="5" applyProtection="1">
      <protection hidden="1"/>
    </xf>
    <xf numFmtId="0" fontId="15" fillId="0" borderId="8" xfId="5" applyFont="1" applyFill="1" applyBorder="1" applyProtection="1">
      <protection hidden="1"/>
    </xf>
    <xf numFmtId="0" fontId="9" fillId="0" borderId="0" xfId="5" applyFill="1" applyBorder="1" applyProtection="1">
      <protection hidden="1"/>
    </xf>
    <xf numFmtId="0" fontId="9" fillId="0" borderId="9" xfId="5" applyFill="1" applyBorder="1" applyProtection="1">
      <protection hidden="1"/>
    </xf>
    <xf numFmtId="49" fontId="11" fillId="8" borderId="8" xfId="5" applyNumberFormat="1" applyFont="1" applyFill="1" applyBorder="1" applyProtection="1">
      <protection hidden="1"/>
    </xf>
    <xf numFmtId="0" fontId="11" fillId="8" borderId="0" xfId="5" applyFont="1" applyFill="1" applyBorder="1" applyAlignment="1" applyProtection="1">
      <protection hidden="1"/>
    </xf>
    <xf numFmtId="0" fontId="11" fillId="8" borderId="0" xfId="5" applyFont="1" applyFill="1" applyBorder="1" applyProtection="1">
      <protection hidden="1"/>
    </xf>
    <xf numFmtId="0" fontId="11" fillId="8" borderId="8" xfId="5" applyFont="1" applyFill="1" applyBorder="1" applyProtection="1">
      <protection hidden="1"/>
    </xf>
    <xf numFmtId="0" fontId="9" fillId="0" borderId="8" xfId="5" applyBorder="1" applyProtection="1">
      <protection hidden="1"/>
    </xf>
    <xf numFmtId="0" fontId="9" fillId="0" borderId="0" xfId="5" applyBorder="1" applyProtection="1">
      <protection hidden="1"/>
    </xf>
    <xf numFmtId="0" fontId="9" fillId="0" borderId="9" xfId="5" applyBorder="1" applyProtection="1">
      <protection hidden="1"/>
    </xf>
    <xf numFmtId="49" fontId="11" fillId="9" borderId="8" xfId="5" applyNumberFormat="1" applyFont="1" applyFill="1" applyBorder="1" applyProtection="1">
      <protection hidden="1"/>
    </xf>
    <xf numFmtId="49" fontId="9" fillId="9" borderId="0" xfId="5" applyNumberFormat="1" applyFill="1" applyBorder="1" applyProtection="1">
      <protection hidden="1"/>
    </xf>
    <xf numFmtId="0" fontId="9" fillId="9" borderId="0" xfId="5" applyFill="1" applyBorder="1" applyProtection="1">
      <protection hidden="1"/>
    </xf>
    <xf numFmtId="49" fontId="11" fillId="10" borderId="8" xfId="5" applyNumberFormat="1" applyFont="1" applyFill="1" applyBorder="1" applyProtection="1">
      <protection hidden="1"/>
    </xf>
    <xf numFmtId="49" fontId="9" fillId="10" borderId="0" xfId="5" applyNumberFormat="1" applyFill="1" applyBorder="1" applyProtection="1">
      <protection hidden="1"/>
    </xf>
    <xf numFmtId="0" fontId="9" fillId="10" borderId="0" xfId="5" applyFill="1" applyBorder="1" applyProtection="1">
      <protection hidden="1"/>
    </xf>
    <xf numFmtId="0" fontId="11" fillId="0" borderId="8" xfId="5" applyFont="1" applyBorder="1" applyProtection="1">
      <protection hidden="1"/>
    </xf>
    <xf numFmtId="49" fontId="11" fillId="4" borderId="8" xfId="5" applyNumberFormat="1" applyFont="1" applyFill="1" applyBorder="1" applyProtection="1">
      <protection hidden="1"/>
    </xf>
    <xf numFmtId="49" fontId="9" fillId="4" borderId="0" xfId="5" applyNumberFormat="1" applyFill="1" applyBorder="1" applyProtection="1">
      <protection hidden="1"/>
    </xf>
    <xf numFmtId="0" fontId="9" fillId="4" borderId="0" xfId="5" applyFill="1" applyBorder="1" applyProtection="1">
      <protection hidden="1"/>
    </xf>
    <xf numFmtId="0" fontId="11" fillId="0" borderId="10" xfId="5" applyFont="1" applyBorder="1" applyProtection="1">
      <protection hidden="1"/>
    </xf>
    <xf numFmtId="0" fontId="9" fillId="0" borderId="11" xfId="5" applyBorder="1" applyProtection="1">
      <protection hidden="1"/>
    </xf>
    <xf numFmtId="0" fontId="9" fillId="0" borderId="12" xfId="5" applyBorder="1" applyProtection="1">
      <protection hidden="1"/>
    </xf>
    <xf numFmtId="0" fontId="11" fillId="0" borderId="13" xfId="5" applyFont="1" applyBorder="1" applyProtection="1">
      <protection hidden="1"/>
    </xf>
    <xf numFmtId="0" fontId="9" fillId="0" borderId="14" xfId="5" applyBorder="1" applyProtection="1">
      <protection hidden="1"/>
    </xf>
    <xf numFmtId="0" fontId="9" fillId="0" borderId="15" xfId="5" applyBorder="1" applyProtection="1">
      <protection hidden="1"/>
    </xf>
    <xf numFmtId="49" fontId="9" fillId="0" borderId="0" xfId="5" applyNumberFormat="1" applyBorder="1" applyProtection="1">
      <protection hidden="1"/>
    </xf>
    <xf numFmtId="49" fontId="11" fillId="0" borderId="8" xfId="5" applyNumberFormat="1" applyFont="1" applyFill="1" applyBorder="1" applyProtection="1">
      <protection hidden="1"/>
    </xf>
    <xf numFmtId="49" fontId="9" fillId="0" borderId="0" xfId="5" applyNumberFormat="1" applyFill="1" applyBorder="1" applyProtection="1">
      <protection hidden="1"/>
    </xf>
    <xf numFmtId="0" fontId="11" fillId="0" borderId="8" xfId="5" applyFont="1" applyFill="1" applyBorder="1" applyProtection="1">
      <protection hidden="1"/>
    </xf>
    <xf numFmtId="0" fontId="11" fillId="0" borderId="0" xfId="5" applyFont="1" applyFill="1" applyBorder="1" applyProtection="1">
      <protection hidden="1"/>
    </xf>
    <xf numFmtId="0" fontId="9" fillId="0" borderId="0" xfId="5"/>
    <xf numFmtId="0" fontId="15" fillId="3" borderId="0" xfId="5" applyFont="1" applyFill="1"/>
    <xf numFmtId="0" fontId="9" fillId="0" borderId="0" xfId="5" applyBorder="1"/>
    <xf numFmtId="0" fontId="11" fillId="0" borderId="0" xfId="5" applyFont="1"/>
    <xf numFmtId="0" fontId="9" fillId="0" borderId="0" xfId="5" applyFont="1"/>
    <xf numFmtId="0" fontId="9" fillId="4" borderId="1" xfId="5" applyFill="1" applyBorder="1" applyProtection="1">
      <protection locked="0"/>
    </xf>
    <xf numFmtId="0" fontId="12" fillId="4" borderId="1" xfId="5" applyFont="1" applyFill="1" applyBorder="1" applyAlignment="1" applyProtection="1">
      <alignment horizontal="right"/>
      <protection locked="0"/>
    </xf>
    <xf numFmtId="0" fontId="13" fillId="0" borderId="0" xfId="5" applyFont="1"/>
    <xf numFmtId="0" fontId="12" fillId="0" borderId="0" xfId="5" applyFont="1" applyBorder="1" applyAlignment="1">
      <alignment horizontal="right"/>
    </xf>
    <xf numFmtId="0" fontId="9" fillId="0" borderId="0" xfId="5" applyFill="1"/>
    <xf numFmtId="49" fontId="11" fillId="0" borderId="0" xfId="5" applyNumberFormat="1" applyFont="1" applyBorder="1" applyAlignment="1">
      <alignment horizontal="center"/>
    </xf>
    <xf numFmtId="0" fontId="9" fillId="0" borderId="0" xfId="5" applyFill="1" applyAlignment="1">
      <alignment horizontal="left" vertical="top" wrapText="1"/>
    </xf>
    <xf numFmtId="0" fontId="18" fillId="0" borderId="0" xfId="5" applyFont="1" applyFill="1"/>
    <xf numFmtId="0" fontId="20" fillId="0" borderId="0" xfId="5" applyFont="1" applyFill="1" applyBorder="1" applyAlignment="1">
      <alignment horizontal="right"/>
    </xf>
    <xf numFmtId="0" fontId="18" fillId="4" borderId="1" xfId="5" applyFont="1" applyFill="1" applyBorder="1" applyProtection="1">
      <protection locked="0"/>
    </xf>
    <xf numFmtId="0" fontId="21" fillId="0" borderId="0" xfId="5" applyFont="1" applyFill="1"/>
    <xf numFmtId="0" fontId="18" fillId="0" borderId="0" xfId="5" applyFont="1" applyFill="1" applyBorder="1"/>
    <xf numFmtId="0" fontId="18" fillId="0" borderId="0" xfId="5" applyFont="1"/>
    <xf numFmtId="0" fontId="9" fillId="4" borderId="0" xfId="5" applyFill="1" applyAlignment="1" applyProtection="1">
      <alignment vertical="center"/>
      <protection locked="0"/>
    </xf>
    <xf numFmtId="0" fontId="39" fillId="0" borderId="0" xfId="5" applyFont="1" applyAlignment="1">
      <alignment vertical="center"/>
    </xf>
    <xf numFmtId="0" fontId="15" fillId="0" borderId="0" xfId="0" applyFont="1"/>
    <xf numFmtId="49" fontId="0" fillId="0" borderId="16" xfId="0" applyNumberFormat="1" applyBorder="1"/>
    <xf numFmtId="0" fontId="0" fillId="11" borderId="12" xfId="0" applyFill="1" applyBorder="1"/>
    <xf numFmtId="0" fontId="15" fillId="4" borderId="13" xfId="0" applyFont="1" applyFill="1" applyBorder="1"/>
    <xf numFmtId="0" fontId="0" fillId="0" borderId="0" xfId="0" applyFill="1"/>
    <xf numFmtId="0" fontId="15" fillId="11" borderId="0" xfId="0" applyFont="1" applyFill="1"/>
    <xf numFmtId="0" fontId="30" fillId="0" borderId="0" xfId="0" applyFont="1" applyBorder="1" applyAlignment="1">
      <alignment horizontal="center" vertical="center"/>
    </xf>
    <xf numFmtId="0" fontId="0" fillId="0" borderId="0" xfId="0" applyFill="1" applyBorder="1"/>
    <xf numFmtId="49" fontId="15" fillId="11" borderId="30" xfId="0" applyNumberFormat="1" applyFont="1" applyFill="1" applyBorder="1"/>
    <xf numFmtId="0" fontId="0" fillId="4" borderId="34" xfId="0" applyFill="1" applyBorder="1" applyAlignment="1">
      <alignment horizontal="center"/>
    </xf>
    <xf numFmtId="0" fontId="11" fillId="4" borderId="35" xfId="0" applyFont="1" applyFill="1" applyBorder="1" applyAlignment="1">
      <alignment horizontal="center"/>
    </xf>
    <xf numFmtId="0" fontId="11" fillId="4" borderId="26" xfId="0" applyFont="1" applyFill="1" applyBorder="1" applyAlignment="1">
      <alignment horizontal="center"/>
    </xf>
    <xf numFmtId="0" fontId="0" fillId="4" borderId="36" xfId="0" applyFill="1" applyBorder="1"/>
    <xf numFmtId="0" fontId="0" fillId="4" borderId="23" xfId="0" applyFill="1" applyBorder="1" applyAlignment="1">
      <alignment horizontal="center"/>
    </xf>
    <xf numFmtId="0" fontId="0" fillId="11" borderId="20" xfId="0" applyFill="1" applyBorder="1"/>
    <xf numFmtId="0" fontId="0" fillId="11" borderId="39" xfId="0" applyFill="1" applyBorder="1"/>
    <xf numFmtId="0" fontId="11" fillId="11" borderId="40" xfId="0" applyFont="1" applyFill="1" applyBorder="1"/>
    <xf numFmtId="0" fontId="11" fillId="11" borderId="18" xfId="0" applyFont="1" applyFill="1" applyBorder="1"/>
    <xf numFmtId="0" fontId="11" fillId="11" borderId="31" xfId="0" applyFont="1" applyFill="1" applyBorder="1"/>
    <xf numFmtId="0" fontId="40" fillId="0" borderId="0" xfId="0" applyFont="1" applyFill="1" applyAlignment="1">
      <alignment horizontal="right"/>
    </xf>
    <xf numFmtId="49" fontId="0" fillId="0" borderId="36" xfId="0" applyNumberFormat="1" applyBorder="1"/>
    <xf numFmtId="0" fontId="0" fillId="11" borderId="7" xfId="0" applyFill="1" applyBorder="1" applyAlignment="1">
      <alignment horizontal="center"/>
    </xf>
    <xf numFmtId="0" fontId="11" fillId="11" borderId="25" xfId="0" applyFont="1" applyFill="1" applyBorder="1" applyAlignment="1">
      <alignment horizontal="center"/>
    </xf>
    <xf numFmtId="0" fontId="11" fillId="11" borderId="15" xfId="0" applyFont="1" applyFill="1" applyBorder="1" applyAlignment="1">
      <alignment horizontal="center"/>
    </xf>
    <xf numFmtId="0" fontId="0" fillId="11" borderId="41" xfId="0" applyFill="1" applyBorder="1" applyAlignment="1">
      <alignment horizontal="center"/>
    </xf>
    <xf numFmtId="4" fontId="0" fillId="0" borderId="7" xfId="0" applyNumberFormat="1" applyBorder="1" applyAlignment="1" applyProtection="1">
      <alignment horizontal="center"/>
      <protection locked="0"/>
    </xf>
    <xf numFmtId="4" fontId="0" fillId="0" borderId="23" xfId="0" applyNumberFormat="1" applyBorder="1" applyAlignment="1" applyProtection="1">
      <alignment horizontal="center"/>
      <protection locked="0"/>
    </xf>
    <xf numFmtId="4" fontId="0" fillId="0" borderId="5" xfId="0" applyNumberFormat="1" applyBorder="1" applyAlignment="1" applyProtection="1">
      <alignment horizontal="center"/>
      <protection locked="0"/>
    </xf>
    <xf numFmtId="4" fontId="0" fillId="0" borderId="17" xfId="0" applyNumberFormat="1" applyBorder="1" applyAlignment="1" applyProtection="1">
      <alignment horizontal="center"/>
      <protection locked="0"/>
    </xf>
    <xf numFmtId="0" fontId="36" fillId="4" borderId="10" xfId="0" applyFont="1" applyFill="1" applyBorder="1"/>
    <xf numFmtId="4" fontId="36" fillId="4" borderId="37" xfId="0" applyNumberFormat="1" applyFont="1" applyFill="1" applyBorder="1" applyAlignment="1">
      <alignment horizontal="center"/>
    </xf>
    <xf numFmtId="4" fontId="36" fillId="4" borderId="33" xfId="0" applyNumberFormat="1" applyFont="1" applyFill="1" applyBorder="1" applyAlignment="1">
      <alignment horizontal="center"/>
    </xf>
    <xf numFmtId="0" fontId="0" fillId="11" borderId="19" xfId="0" applyFill="1" applyBorder="1" applyProtection="1">
      <protection locked="0"/>
    </xf>
    <xf numFmtId="0" fontId="0" fillId="11" borderId="38" xfId="0" applyFill="1" applyBorder="1" applyProtection="1">
      <protection locked="0"/>
    </xf>
    <xf numFmtId="14" fontId="0" fillId="11" borderId="11" xfId="0" applyNumberFormat="1" applyFill="1" applyBorder="1" applyAlignment="1" applyProtection="1">
      <alignment horizontal="left"/>
      <protection locked="0"/>
    </xf>
    <xf numFmtId="0" fontId="42" fillId="0" borderId="0" xfId="0" applyFont="1" applyFill="1"/>
    <xf numFmtId="0" fontId="42" fillId="0" borderId="0" xfId="0" applyFont="1" applyFill="1" applyAlignment="1"/>
    <xf numFmtId="0" fontId="0" fillId="0" borderId="0" xfId="0" applyAlignment="1">
      <alignment wrapText="1"/>
    </xf>
    <xf numFmtId="4" fontId="0" fillId="12" borderId="5" xfId="0" applyNumberFormat="1" applyFill="1" applyBorder="1" applyAlignment="1" applyProtection="1">
      <alignment horizontal="center"/>
    </xf>
    <xf numFmtId="49" fontId="8" fillId="4" borderId="0" xfId="5" applyNumberFormat="1" applyFont="1" applyFill="1" applyBorder="1" applyProtection="1">
      <protection hidden="1"/>
    </xf>
    <xf numFmtId="49" fontId="11" fillId="0" borderId="0" xfId="5" applyNumberFormat="1" applyFont="1" applyFill="1" applyBorder="1" applyProtection="1">
      <protection hidden="1"/>
    </xf>
    <xf numFmtId="49" fontId="8" fillId="0" borderId="0" xfId="5" applyNumberFormat="1" applyFont="1" applyFill="1" applyBorder="1" applyProtection="1">
      <protection hidden="1"/>
    </xf>
    <xf numFmtId="49" fontId="7" fillId="9" borderId="0" xfId="5" applyNumberFormat="1" applyFont="1" applyFill="1" applyBorder="1" applyProtection="1">
      <protection hidden="1"/>
    </xf>
    <xf numFmtId="49" fontId="43" fillId="4" borderId="0" xfId="5" applyNumberFormat="1" applyFont="1" applyFill="1" applyBorder="1" applyProtection="1">
      <protection hidden="1"/>
    </xf>
    <xf numFmtId="0" fontId="42" fillId="13" borderId="0" xfId="0" applyFont="1" applyFill="1"/>
    <xf numFmtId="49" fontId="6" fillId="4" borderId="0" xfId="5" applyNumberFormat="1" applyFont="1" applyFill="1" applyBorder="1" applyProtection="1">
      <protection hidden="1"/>
    </xf>
    <xf numFmtId="49" fontId="5" fillId="10" borderId="0" xfId="5" applyNumberFormat="1" applyFont="1" applyFill="1" applyBorder="1" applyProtection="1">
      <protection hidden="1"/>
    </xf>
    <xf numFmtId="49" fontId="5" fillId="4" borderId="0" xfId="5" applyNumberFormat="1" applyFont="1" applyFill="1" applyBorder="1" applyProtection="1">
      <protection hidden="1"/>
    </xf>
    <xf numFmtId="49" fontId="5" fillId="9" borderId="0" xfId="5" applyNumberFormat="1" applyFont="1" applyFill="1" applyBorder="1" applyProtection="1">
      <protection hidden="1"/>
    </xf>
    <xf numFmtId="49" fontId="45" fillId="4" borderId="0" xfId="5" applyNumberFormat="1" applyFont="1" applyFill="1" applyBorder="1" applyProtection="1">
      <protection hidden="1"/>
    </xf>
    <xf numFmtId="0" fontId="9" fillId="3" borderId="0" xfId="5" applyFill="1"/>
    <xf numFmtId="0" fontId="9" fillId="3" borderId="0" xfId="5" applyFill="1" applyBorder="1"/>
    <xf numFmtId="49" fontId="19" fillId="3" borderId="0" xfId="5" applyNumberFormat="1" applyFont="1" applyFill="1" applyBorder="1" applyAlignment="1">
      <alignment horizontal="left" vertical="center"/>
    </xf>
    <xf numFmtId="49" fontId="19" fillId="3" borderId="0" xfId="5" applyNumberFormat="1" applyFont="1" applyFill="1" applyBorder="1" applyAlignment="1">
      <alignment horizontal="center" vertical="center"/>
    </xf>
    <xf numFmtId="49" fontId="17" fillId="3" borderId="0" xfId="5" applyNumberFormat="1" applyFont="1" applyFill="1" applyBorder="1" applyAlignment="1">
      <alignment horizontal="center"/>
    </xf>
    <xf numFmtId="0" fontId="17" fillId="3" borderId="0" xfId="5" applyFont="1" applyFill="1" applyAlignment="1"/>
    <xf numFmtId="0" fontId="47" fillId="0" borderId="0" xfId="0" applyFont="1" applyBorder="1" applyAlignment="1">
      <alignment vertical="center" wrapText="1"/>
    </xf>
    <xf numFmtId="0" fontId="47" fillId="0" borderId="0" xfId="0" applyFont="1" applyBorder="1" applyAlignment="1">
      <alignment horizontal="center" vertical="center"/>
    </xf>
    <xf numFmtId="49" fontId="15" fillId="0" borderId="0" xfId="0" applyNumberFormat="1" applyFont="1" applyFill="1" applyBorder="1"/>
    <xf numFmtId="4" fontId="15" fillId="0" borderId="0" xfId="0" applyNumberFormat="1" applyFont="1" applyFill="1" applyBorder="1" applyAlignment="1">
      <alignment horizontal="center" wrapText="1"/>
    </xf>
    <xf numFmtId="0" fontId="36" fillId="0" borderId="0" xfId="0" applyFont="1" applyFill="1" applyBorder="1"/>
    <xf numFmtId="4" fontId="36" fillId="0" borderId="0" xfId="0" applyNumberFormat="1" applyFont="1" applyFill="1" applyBorder="1" applyAlignment="1">
      <alignment horizontal="center"/>
    </xf>
    <xf numFmtId="0" fontId="30" fillId="0" borderId="5" xfId="0" applyFont="1" applyBorder="1" applyAlignment="1" applyProtection="1">
      <alignment horizontal="center" vertical="center"/>
    </xf>
    <xf numFmtId="0" fontId="30" fillId="0" borderId="5" xfId="0" applyFont="1" applyBorder="1" applyAlignment="1" applyProtection="1">
      <alignment horizontal="center" vertical="center"/>
      <protection hidden="1"/>
    </xf>
    <xf numFmtId="0" fontId="30" fillId="0" borderId="18" xfId="0" applyFont="1" applyBorder="1" applyAlignment="1" applyProtection="1">
      <alignment vertical="center" wrapText="1"/>
    </xf>
    <xf numFmtId="0" fontId="30" fillId="0" borderId="42" xfId="0" applyFont="1" applyBorder="1" applyAlignment="1" applyProtection="1">
      <alignment vertical="center" wrapText="1"/>
    </xf>
    <xf numFmtId="167" fontId="30" fillId="4" borderId="43" xfId="0" applyNumberFormat="1" applyFont="1" applyFill="1" applyBorder="1" applyAlignment="1" applyProtection="1">
      <alignment horizontal="center" vertical="center"/>
      <protection locked="0" hidden="1"/>
    </xf>
    <xf numFmtId="0" fontId="30" fillId="0" borderId="40" xfId="0" applyFont="1" applyBorder="1" applyAlignment="1" applyProtection="1">
      <alignment vertical="center" wrapText="1"/>
    </xf>
    <xf numFmtId="168" fontId="30" fillId="0" borderId="44" xfId="0" applyNumberFormat="1" applyFont="1" applyBorder="1" applyAlignment="1" applyProtection="1">
      <alignment horizontal="center" vertical="center"/>
    </xf>
    <xf numFmtId="0" fontId="30" fillId="0" borderId="44" xfId="0" applyFont="1" applyBorder="1" applyAlignment="1" applyProtection="1">
      <alignment horizontal="center" vertical="center"/>
    </xf>
    <xf numFmtId="0" fontId="30" fillId="0" borderId="44" xfId="0" applyFont="1" applyBorder="1" applyAlignment="1" applyProtection="1">
      <alignment horizontal="center" vertical="center"/>
      <protection hidden="1"/>
    </xf>
    <xf numFmtId="168" fontId="30" fillId="4" borderId="5" xfId="3" applyNumberFormat="1" applyFont="1" applyFill="1" applyBorder="1" applyAlignment="1" applyProtection="1">
      <alignment horizontal="center" vertical="center"/>
      <protection locked="0" hidden="1"/>
    </xf>
    <xf numFmtId="168" fontId="30" fillId="4" borderId="43" xfId="3" applyNumberFormat="1" applyFont="1" applyFill="1" applyBorder="1" applyAlignment="1" applyProtection="1">
      <alignment horizontal="center" vertical="center"/>
      <protection locked="0" hidden="1"/>
    </xf>
    <xf numFmtId="49" fontId="4" fillId="4" borderId="0" xfId="5" applyNumberFormat="1" applyFont="1" applyFill="1" applyBorder="1" applyProtection="1">
      <protection hidden="1"/>
    </xf>
    <xf numFmtId="167" fontId="30" fillId="0" borderId="5" xfId="0" applyNumberFormat="1" applyFont="1" applyBorder="1" applyAlignment="1" applyProtection="1">
      <alignment horizontal="center" vertical="center"/>
      <protection hidden="1"/>
    </xf>
    <xf numFmtId="166" fontId="30" fillId="0" borderId="17" xfId="3" applyNumberFormat="1" applyFont="1" applyBorder="1" applyAlignment="1" applyProtection="1">
      <alignment horizontal="center" vertical="center"/>
      <protection hidden="1"/>
    </xf>
    <xf numFmtId="166" fontId="30" fillId="0" borderId="45" xfId="3" applyNumberFormat="1" applyFont="1" applyBorder="1" applyAlignment="1" applyProtection="1">
      <alignment horizontal="center" vertical="center"/>
      <protection hidden="1"/>
    </xf>
    <xf numFmtId="166" fontId="37" fillId="0" borderId="29" xfId="3" applyNumberFormat="1" applyFont="1" applyBorder="1" applyAlignment="1" applyProtection="1">
      <alignment horizontal="center" vertical="center"/>
      <protection hidden="1"/>
    </xf>
    <xf numFmtId="0" fontId="30" fillId="0" borderId="25" xfId="0" applyFont="1" applyBorder="1" applyAlignment="1" applyProtection="1">
      <alignment horizontal="center" vertical="center" wrapText="1"/>
    </xf>
    <xf numFmtId="0" fontId="45" fillId="4" borderId="25" xfId="0" applyFont="1" applyFill="1" applyBorder="1" applyAlignment="1" applyProtection="1">
      <alignment horizontal="center" vertical="center" wrapText="1"/>
    </xf>
    <xf numFmtId="0" fontId="30" fillId="4" borderId="25" xfId="0" applyFont="1" applyFill="1" applyBorder="1" applyAlignment="1" applyProtection="1">
      <alignment horizontal="center" vertical="center" wrapText="1"/>
    </xf>
    <xf numFmtId="0" fontId="45" fillId="0" borderId="25" xfId="0" applyFont="1" applyBorder="1" applyAlignment="1" applyProtection="1">
      <alignment horizontal="center" vertical="center" wrapText="1"/>
    </xf>
    <xf numFmtId="0" fontId="45" fillId="0" borderId="26" xfId="0" applyFont="1" applyBorder="1" applyAlignment="1" applyProtection="1">
      <alignment horizontal="center" vertical="center" wrapText="1"/>
    </xf>
    <xf numFmtId="0" fontId="30" fillId="0" borderId="6" xfId="0" applyFont="1" applyBorder="1" applyAlignment="1" applyProtection="1">
      <alignment horizontal="center" vertical="center"/>
    </xf>
    <xf numFmtId="0" fontId="30" fillId="0" borderId="22" xfId="0" applyFont="1" applyBorder="1" applyAlignment="1" applyProtection="1">
      <alignment horizontal="center" vertical="center"/>
    </xf>
    <xf numFmtId="0" fontId="30" fillId="0" borderId="32" xfId="0" applyFont="1" applyBorder="1" applyAlignment="1" applyProtection="1">
      <alignment horizontal="center" vertical="center"/>
    </xf>
    <xf numFmtId="0" fontId="30" fillId="0" borderId="33" xfId="0" applyFont="1" applyBorder="1" applyAlignment="1" applyProtection="1">
      <alignment horizontal="center" vertical="center"/>
    </xf>
    <xf numFmtId="0" fontId="39" fillId="0" borderId="0" xfId="5" applyFont="1" applyProtection="1">
      <protection hidden="1"/>
    </xf>
    <xf numFmtId="49" fontId="3" fillId="9" borderId="0" xfId="5" applyNumberFormat="1" applyFont="1" applyFill="1" applyBorder="1" applyProtection="1">
      <protection hidden="1"/>
    </xf>
    <xf numFmtId="49" fontId="2" fillId="4" borderId="0" xfId="5" applyNumberFormat="1" applyFont="1" applyFill="1" applyBorder="1" applyProtection="1">
      <protection hidden="1"/>
    </xf>
    <xf numFmtId="49" fontId="2" fillId="9" borderId="0" xfId="5" applyNumberFormat="1" applyFont="1" applyFill="1" applyBorder="1" applyProtection="1">
      <protection hidden="1"/>
    </xf>
    <xf numFmtId="49" fontId="2" fillId="10" borderId="0" xfId="5" applyNumberFormat="1" applyFont="1" applyFill="1" applyBorder="1" applyProtection="1">
      <protection hidden="1"/>
    </xf>
    <xf numFmtId="0" fontId="47" fillId="0" borderId="27" xfId="0" applyFont="1" applyBorder="1" applyAlignment="1" applyProtection="1">
      <alignment vertical="center" wrapText="1"/>
    </xf>
    <xf numFmtId="0" fontId="47" fillId="0" borderId="28" xfId="0" applyFont="1" applyBorder="1" applyAlignment="1" applyProtection="1">
      <alignment horizontal="center" vertical="center"/>
    </xf>
    <xf numFmtId="0" fontId="47" fillId="0" borderId="28" xfId="0" applyFont="1" applyBorder="1" applyAlignment="1" applyProtection="1">
      <alignment horizontal="center" vertical="center"/>
      <protection hidden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/>
    </xf>
    <xf numFmtId="0" fontId="28" fillId="0" borderId="0" xfId="0" applyFont="1" applyAlignment="1">
      <alignment horizontal="left" vertical="top" wrapText="1"/>
    </xf>
    <xf numFmtId="0" fontId="25" fillId="0" borderId="0" xfId="0" applyFont="1" applyAlignment="1">
      <alignment horizontal="left" vertical="top" wrapText="1"/>
    </xf>
    <xf numFmtId="0" fontId="27" fillId="0" borderId="0" xfId="0" applyFont="1" applyAlignment="1">
      <alignment horizontal="left" vertical="top" wrapText="1"/>
    </xf>
    <xf numFmtId="0" fontId="15" fillId="3" borderId="0" xfId="0" applyFont="1" applyFill="1"/>
    <xf numFmtId="0" fontId="0" fillId="4" borderId="2" xfId="0" applyFill="1" applyBorder="1" applyAlignment="1" applyProtection="1">
      <alignment horizontal="left"/>
      <protection locked="0"/>
    </xf>
    <xf numFmtId="0" fontId="0" fillId="4" borderId="3" xfId="0" applyFill="1" applyBorder="1" applyAlignment="1" applyProtection="1">
      <alignment horizontal="left"/>
      <protection locked="0"/>
    </xf>
    <xf numFmtId="0" fontId="0" fillId="4" borderId="4" xfId="0" applyFill="1" applyBorder="1" applyAlignment="1" applyProtection="1">
      <alignment horizontal="left"/>
      <protection locked="0"/>
    </xf>
    <xf numFmtId="0" fontId="11" fillId="4" borderId="2" xfId="0" applyFont="1" applyFill="1" applyBorder="1" applyAlignment="1" applyProtection="1">
      <alignment horizontal="left"/>
      <protection locked="0"/>
    </xf>
    <xf numFmtId="0" fontId="11" fillId="4" borderId="3" xfId="0" applyFont="1" applyFill="1" applyBorder="1" applyAlignment="1" applyProtection="1">
      <alignment horizontal="left"/>
      <protection locked="0"/>
    </xf>
    <xf numFmtId="0" fontId="11" fillId="4" borderId="4" xfId="0" applyFont="1" applyFill="1" applyBorder="1" applyAlignment="1" applyProtection="1">
      <alignment horizontal="left"/>
      <protection locked="0"/>
    </xf>
    <xf numFmtId="0" fontId="18" fillId="4" borderId="2" xfId="0" applyFont="1" applyFill="1" applyBorder="1" applyAlignment="1" applyProtection="1">
      <alignment horizontal="left"/>
      <protection locked="0"/>
    </xf>
    <xf numFmtId="0" fontId="18" fillId="4" borderId="3" xfId="0" applyFont="1" applyFill="1" applyBorder="1" applyAlignment="1" applyProtection="1">
      <alignment horizontal="left"/>
      <protection locked="0"/>
    </xf>
    <xf numFmtId="0" fontId="18" fillId="4" borderId="4" xfId="0" applyFont="1" applyFill="1" applyBorder="1" applyAlignment="1" applyProtection="1">
      <alignment horizontal="left"/>
      <protection locked="0"/>
    </xf>
    <xf numFmtId="0" fontId="14" fillId="0" borderId="0" xfId="0" applyFont="1" applyAlignment="1">
      <alignment horizontal="left" vertical="top" wrapText="1"/>
    </xf>
    <xf numFmtId="0" fontId="34" fillId="0" borderId="0" xfId="0" applyFont="1" applyAlignment="1">
      <alignment horizontal="left" vertical="center"/>
    </xf>
    <xf numFmtId="0" fontId="35" fillId="0" borderId="0" xfId="0" applyFont="1" applyAlignment="1">
      <alignment horizontal="left" vertical="center"/>
    </xf>
    <xf numFmtId="0" fontId="22" fillId="0" borderId="0" xfId="0" applyFont="1" applyAlignment="1">
      <alignment horizontal="left" vertical="top" wrapText="1"/>
    </xf>
    <xf numFmtId="0" fontId="18" fillId="0" borderId="0" xfId="0" applyFont="1" applyAlignment="1">
      <alignment horizontal="left" vertical="top" wrapText="1"/>
    </xf>
    <xf numFmtId="0" fontId="15" fillId="7" borderId="2" xfId="5" applyFont="1" applyFill="1" applyBorder="1" applyAlignment="1" applyProtection="1">
      <alignment horizontal="center" wrapText="1"/>
      <protection hidden="1"/>
    </xf>
    <xf numFmtId="0" fontId="15" fillId="7" borderId="3" xfId="5" applyFont="1" applyFill="1" applyBorder="1" applyAlignment="1" applyProtection="1">
      <alignment horizontal="center" wrapText="1"/>
      <protection hidden="1"/>
    </xf>
    <xf numFmtId="0" fontId="15" fillId="7" borderId="4" xfId="5" applyFont="1" applyFill="1" applyBorder="1" applyAlignment="1" applyProtection="1">
      <alignment horizontal="center" wrapText="1"/>
      <protection hidden="1"/>
    </xf>
    <xf numFmtId="0" fontId="46" fillId="2" borderId="2" xfId="5" applyFont="1" applyFill="1" applyBorder="1" applyAlignment="1">
      <alignment horizontal="center" vertical="center" wrapText="1"/>
    </xf>
    <xf numFmtId="0" fontId="46" fillId="2" borderId="3" xfId="5" applyFont="1" applyFill="1" applyBorder="1" applyAlignment="1">
      <alignment horizontal="center" vertical="center" wrapText="1"/>
    </xf>
    <xf numFmtId="0" fontId="46" fillId="2" borderId="4" xfId="5" applyFont="1" applyFill="1" applyBorder="1" applyAlignment="1">
      <alignment horizontal="center" vertical="center" wrapText="1"/>
    </xf>
    <xf numFmtId="0" fontId="9" fillId="4" borderId="2" xfId="5" applyFill="1" applyBorder="1" applyAlignment="1" applyProtection="1">
      <alignment horizontal="center"/>
      <protection locked="0"/>
    </xf>
    <xf numFmtId="0" fontId="9" fillId="4" borderId="3" xfId="5" applyFill="1" applyBorder="1" applyAlignment="1" applyProtection="1">
      <alignment horizontal="center"/>
      <protection locked="0"/>
    </xf>
    <xf numFmtId="0" fontId="9" fillId="4" borderId="4" xfId="5" applyFill="1" applyBorder="1" applyAlignment="1" applyProtection="1">
      <alignment horizontal="center"/>
      <protection locked="0"/>
    </xf>
    <xf numFmtId="0" fontId="38" fillId="4" borderId="2" xfId="6" applyFill="1" applyBorder="1" applyAlignment="1" applyProtection="1">
      <alignment horizontal="left"/>
      <protection locked="0"/>
    </xf>
    <xf numFmtId="0" fontId="38" fillId="4" borderId="4" xfId="6" applyFill="1" applyBorder="1" applyAlignment="1" applyProtection="1">
      <alignment horizontal="left"/>
      <protection locked="0"/>
    </xf>
    <xf numFmtId="0" fontId="22" fillId="0" borderId="0" xfId="5" applyFont="1" applyAlignment="1">
      <alignment horizontal="left" vertical="top" wrapText="1"/>
    </xf>
    <xf numFmtId="0" fontId="18" fillId="0" borderId="0" xfId="5" applyFont="1" applyAlignment="1">
      <alignment horizontal="left" vertical="top" wrapText="1"/>
    </xf>
    <xf numFmtId="0" fontId="14" fillId="0" borderId="0" xfId="5" applyFont="1" applyAlignment="1">
      <alignment horizontal="left" vertical="top" wrapText="1"/>
    </xf>
    <xf numFmtId="0" fontId="41" fillId="4" borderId="24" xfId="0" applyFont="1" applyFill="1" applyBorder="1" applyAlignment="1" applyProtection="1">
      <alignment vertical="center" wrapText="1"/>
    </xf>
    <xf numFmtId="0" fontId="41" fillId="4" borderId="21" xfId="0" applyFont="1" applyFill="1" applyBorder="1" applyAlignment="1" applyProtection="1">
      <alignment vertical="center" wrapText="1"/>
    </xf>
    <xf numFmtId="0" fontId="41" fillId="4" borderId="31" xfId="0" applyFont="1" applyFill="1" applyBorder="1" applyAlignment="1" applyProtection="1">
      <alignment vertical="center" wrapText="1"/>
    </xf>
    <xf numFmtId="4" fontId="15" fillId="11" borderId="28" xfId="0" applyNumberFormat="1" applyFont="1" applyFill="1" applyBorder="1" applyAlignment="1">
      <alignment horizontal="center" wrapText="1"/>
    </xf>
    <xf numFmtId="4" fontId="15" fillId="11" borderId="29" xfId="0" applyNumberFormat="1" applyFont="1" applyFill="1" applyBorder="1" applyAlignment="1">
      <alignment horizontal="center" wrapText="1"/>
    </xf>
    <xf numFmtId="0" fontId="15" fillId="11" borderId="13" xfId="0" applyFont="1" applyFill="1" applyBorder="1" applyAlignment="1">
      <alignment horizontal="left" vertical="center" wrapText="1"/>
    </xf>
    <xf numFmtId="0" fontId="15" fillId="11" borderId="36" xfId="0" applyFont="1" applyFill="1" applyBorder="1" applyAlignment="1">
      <alignment horizontal="left" vertical="center" wrapText="1"/>
    </xf>
    <xf numFmtId="0" fontId="36" fillId="4" borderId="2" xfId="0" applyFont="1" applyFill="1" applyBorder="1" applyAlignment="1" applyProtection="1">
      <alignment horizontal="left" vertical="center" wrapText="1"/>
    </xf>
    <xf numFmtId="0" fontId="36" fillId="4" borderId="3" xfId="0" applyFont="1" applyFill="1" applyBorder="1" applyAlignment="1" applyProtection="1">
      <alignment horizontal="left" vertical="center" wrapText="1"/>
    </xf>
    <xf numFmtId="0" fontId="36" fillId="4" borderId="4" xfId="0" applyFont="1" applyFill="1" applyBorder="1" applyAlignment="1" applyProtection="1">
      <alignment horizontal="left" vertical="center" wrapText="1"/>
    </xf>
    <xf numFmtId="0" fontId="48" fillId="11" borderId="0" xfId="0" applyFont="1" applyFill="1" applyAlignment="1" applyProtection="1">
      <alignment horizontal="left"/>
      <protection locked="0"/>
    </xf>
  </cellXfs>
  <cellStyles count="7">
    <cellStyle name="Čiarka" xfId="3" builtinId="3"/>
    <cellStyle name="Čiarka 2" xfId="2"/>
    <cellStyle name="Hypertextové prepojenie" xfId="6" builtinId="8"/>
    <cellStyle name="Normálna" xfId="0" builtinId="0"/>
    <cellStyle name="Normálna 2" xfId="1"/>
    <cellStyle name="Normálna 3" xfId="5"/>
    <cellStyle name="Normálna 4" xfId="4"/>
  </cellStyles>
  <dxfs count="0"/>
  <tableStyles count="0" defaultTableStyle="TableStyleMedium2" defaultPivotStyle="PivotStyleLight16"/>
  <colors>
    <mruColors>
      <color rgb="FFFF7C80"/>
      <color rgb="FFFF6699"/>
      <color rgb="FFFF6600"/>
      <color rgb="FFEFE3DD"/>
      <color rgb="FFA10D29"/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90962</xdr:colOff>
      <xdr:row>16</xdr:row>
      <xdr:rowOff>139913</xdr:rowOff>
    </xdr:from>
    <xdr:to>
      <xdr:col>10</xdr:col>
      <xdr:colOff>301098</xdr:colOff>
      <xdr:row>19</xdr:row>
      <xdr:rowOff>75601</xdr:rowOff>
    </xdr:to>
    <xdr:sp macro="" textlink="">
      <xdr:nvSpPr>
        <xdr:cNvPr id="7" name="Šípka doprava 6"/>
        <xdr:cNvSpPr/>
      </xdr:nvSpPr>
      <xdr:spPr>
        <a:xfrm>
          <a:off x="6937919" y="2994652"/>
          <a:ext cx="210136" cy="48234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/>
        </a:p>
      </xdr:txBody>
    </xdr:sp>
    <xdr:clientData/>
  </xdr:twoCellAnchor>
  <xdr:twoCellAnchor>
    <xdr:from>
      <xdr:col>10</xdr:col>
      <xdr:colOff>87388</xdr:colOff>
      <xdr:row>25</xdr:row>
      <xdr:rowOff>133417</xdr:rowOff>
    </xdr:from>
    <xdr:to>
      <xdr:col>10</xdr:col>
      <xdr:colOff>297524</xdr:colOff>
      <xdr:row>28</xdr:row>
      <xdr:rowOff>69105</xdr:rowOff>
    </xdr:to>
    <xdr:sp macro="" textlink="">
      <xdr:nvSpPr>
        <xdr:cNvPr id="14" name="Šípka doprava 13"/>
        <xdr:cNvSpPr/>
      </xdr:nvSpPr>
      <xdr:spPr>
        <a:xfrm>
          <a:off x="6975270" y="4712888"/>
          <a:ext cx="210136" cy="49598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/>
        </a:p>
      </xdr:txBody>
    </xdr:sp>
    <xdr:clientData/>
  </xdr:twoCellAnchor>
  <xdr:twoCellAnchor>
    <xdr:from>
      <xdr:col>10</xdr:col>
      <xdr:colOff>89648</xdr:colOff>
      <xdr:row>38</xdr:row>
      <xdr:rowOff>171824</xdr:rowOff>
    </xdr:from>
    <xdr:to>
      <xdr:col>10</xdr:col>
      <xdr:colOff>299784</xdr:colOff>
      <xdr:row>41</xdr:row>
      <xdr:rowOff>107512</xdr:rowOff>
    </xdr:to>
    <xdr:sp macro="" textlink="">
      <xdr:nvSpPr>
        <xdr:cNvPr id="17" name="Šípka doprava 16"/>
        <xdr:cNvSpPr/>
      </xdr:nvSpPr>
      <xdr:spPr>
        <a:xfrm>
          <a:off x="7112001" y="6992471"/>
          <a:ext cx="210136" cy="49598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/>
        </a:p>
      </xdr:txBody>
    </xdr:sp>
    <xdr:clientData/>
  </xdr:twoCellAnchor>
  <xdr:twoCellAnchor>
    <xdr:from>
      <xdr:col>10</xdr:col>
      <xdr:colOff>88154</xdr:colOff>
      <xdr:row>51</xdr:row>
      <xdr:rowOff>125507</xdr:rowOff>
    </xdr:from>
    <xdr:to>
      <xdr:col>10</xdr:col>
      <xdr:colOff>298290</xdr:colOff>
      <xdr:row>54</xdr:row>
      <xdr:rowOff>61195</xdr:rowOff>
    </xdr:to>
    <xdr:sp macro="" textlink="">
      <xdr:nvSpPr>
        <xdr:cNvPr id="20" name="Šípka doprava 19"/>
        <xdr:cNvSpPr/>
      </xdr:nvSpPr>
      <xdr:spPr>
        <a:xfrm>
          <a:off x="7110507" y="9000566"/>
          <a:ext cx="210136" cy="49598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/>
        </a:p>
      </xdr:txBody>
    </xdr:sp>
    <xdr:clientData/>
  </xdr:twoCellAnchor>
  <xdr:twoCellAnchor editAs="oneCell">
    <xdr:from>
      <xdr:col>10</xdr:col>
      <xdr:colOff>372113</xdr:colOff>
      <xdr:row>16</xdr:row>
      <xdr:rowOff>138538</xdr:rowOff>
    </xdr:from>
    <xdr:to>
      <xdr:col>19</xdr:col>
      <xdr:colOff>706438</xdr:colOff>
      <xdr:row>19</xdr:row>
      <xdr:rowOff>56160</xdr:rowOff>
    </xdr:to>
    <xdr:pic>
      <xdr:nvPicPr>
        <xdr:cNvPr id="2" name="Obrázo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61988" y="3440538"/>
          <a:ext cx="5692138" cy="465310"/>
        </a:xfrm>
        <a:prstGeom prst="rect">
          <a:avLst/>
        </a:prstGeom>
      </xdr:spPr>
    </xdr:pic>
    <xdr:clientData/>
  </xdr:twoCellAnchor>
  <xdr:twoCellAnchor editAs="oneCell">
    <xdr:from>
      <xdr:col>10</xdr:col>
      <xdr:colOff>357188</xdr:colOff>
      <xdr:row>20</xdr:row>
      <xdr:rowOff>142876</xdr:rowOff>
    </xdr:from>
    <xdr:to>
      <xdr:col>19</xdr:col>
      <xdr:colOff>709603</xdr:colOff>
      <xdr:row>34</xdr:row>
      <xdr:rowOff>39688</xdr:rowOff>
    </xdr:to>
    <xdr:pic>
      <xdr:nvPicPr>
        <xdr:cNvPr id="3" name="Obrázok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247063" y="4175126"/>
          <a:ext cx="5710228" cy="2452687"/>
        </a:xfrm>
        <a:prstGeom prst="rect">
          <a:avLst/>
        </a:prstGeom>
      </xdr:spPr>
    </xdr:pic>
    <xdr:clientData/>
  </xdr:twoCellAnchor>
  <xdr:twoCellAnchor editAs="oneCell">
    <xdr:from>
      <xdr:col>10</xdr:col>
      <xdr:colOff>348614</xdr:colOff>
      <xdr:row>34</xdr:row>
      <xdr:rowOff>18413</xdr:rowOff>
    </xdr:from>
    <xdr:to>
      <xdr:col>18</xdr:col>
      <xdr:colOff>95951</xdr:colOff>
      <xdr:row>53</xdr:row>
      <xdr:rowOff>158750</xdr:rowOff>
    </xdr:to>
    <xdr:pic>
      <xdr:nvPicPr>
        <xdr:cNvPr id="4" name="Obrázok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238489" y="6606538"/>
          <a:ext cx="4509837" cy="3609025"/>
        </a:xfrm>
        <a:prstGeom prst="rect">
          <a:avLst/>
        </a:prstGeom>
      </xdr:spPr>
    </xdr:pic>
    <xdr:clientData/>
  </xdr:twoCellAnchor>
  <xdr:twoCellAnchor>
    <xdr:from>
      <xdr:col>10</xdr:col>
      <xdr:colOff>87312</xdr:colOff>
      <xdr:row>47</xdr:row>
      <xdr:rowOff>31750</xdr:rowOff>
    </xdr:from>
    <xdr:to>
      <xdr:col>10</xdr:col>
      <xdr:colOff>297448</xdr:colOff>
      <xdr:row>49</xdr:row>
      <xdr:rowOff>150000</xdr:rowOff>
    </xdr:to>
    <xdr:sp macro="" textlink="">
      <xdr:nvSpPr>
        <xdr:cNvPr id="10" name="Šípka doprava 9"/>
        <xdr:cNvSpPr/>
      </xdr:nvSpPr>
      <xdr:spPr>
        <a:xfrm>
          <a:off x="7977187" y="8993188"/>
          <a:ext cx="210136" cy="48337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692728</xdr:colOff>
      <xdr:row>27</xdr:row>
      <xdr:rowOff>115444</xdr:rowOff>
    </xdr:from>
    <xdr:to>
      <xdr:col>3</xdr:col>
      <xdr:colOff>1847273</xdr:colOff>
      <xdr:row>31</xdr:row>
      <xdr:rowOff>173170</xdr:rowOff>
    </xdr:to>
    <xdr:sp macro="" textlink="">
      <xdr:nvSpPr>
        <xdr:cNvPr id="2" name="Šípka doľava 1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9167092" y="7469899"/>
          <a:ext cx="1154545" cy="1073726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/>
        </a:p>
      </xdr:txBody>
    </xdr:sp>
    <xdr:clientData/>
  </xdr:twoCellAnchor>
  <xdr:twoCellAnchor>
    <xdr:from>
      <xdr:col>3</xdr:col>
      <xdr:colOff>404093</xdr:colOff>
      <xdr:row>0</xdr:row>
      <xdr:rowOff>11550</xdr:rowOff>
    </xdr:from>
    <xdr:to>
      <xdr:col>3</xdr:col>
      <xdr:colOff>1050637</xdr:colOff>
      <xdr:row>2</xdr:row>
      <xdr:rowOff>230914</xdr:rowOff>
    </xdr:to>
    <xdr:sp macro="" textlink="">
      <xdr:nvSpPr>
        <xdr:cNvPr id="4" name="Šípka doľava 3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8878457" y="265550"/>
          <a:ext cx="646544" cy="727364"/>
        </a:xfrm>
        <a:prstGeom prst="leftArrow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/>
        </a:p>
      </xdr:txBody>
    </xdr:sp>
    <xdr:clientData/>
  </xdr:twoCellAnchor>
  <xdr:twoCellAnchor>
    <xdr:from>
      <xdr:col>3</xdr:col>
      <xdr:colOff>692728</xdr:colOff>
      <xdr:row>39</xdr:row>
      <xdr:rowOff>34626</xdr:rowOff>
    </xdr:from>
    <xdr:to>
      <xdr:col>3</xdr:col>
      <xdr:colOff>1847273</xdr:colOff>
      <xdr:row>43</xdr:row>
      <xdr:rowOff>150079</xdr:rowOff>
    </xdr:to>
    <xdr:sp macro="" textlink="">
      <xdr:nvSpPr>
        <xdr:cNvPr id="5" name="Šípka doľava 4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9421092" y="10240808"/>
          <a:ext cx="1154545" cy="1073726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_Dotacie%202023%20vsetky/03_VZO_vybrani_zranitelni_elektrina_plyn/_RZ%20VZO2023%20email%20+%20formular/01%20VZO%20rocne%20zuctovanie%202023%20ELEKTRINA_2024_10_14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ávod"/>
      <sheetName val="Údaje o žiadateľovi"/>
      <sheetName val="okresy"/>
      <sheetName val="Sumár zúčtovania"/>
      <sheetName val="Zúčtovanie_VZO_E_01_2023"/>
      <sheetName val="Zúčtovanie_VZO_E_02_2023"/>
      <sheetName val="Zúčtovanie_VZO_E_03_2023"/>
      <sheetName val="Zúčtovanie_VZO_E_04_2023"/>
      <sheetName val="Zúčtovanie_VZO_E_05_2023"/>
      <sheetName val="Zúčtovanie_VZO_E_06_2023"/>
      <sheetName val="Zúčtovanie_VZO_E_07_2023"/>
      <sheetName val="Zúčtovanie_VZO_E_08_2023"/>
      <sheetName val="Zúčtovanie_VZO_E_09_2023"/>
      <sheetName val="Zúčtovanie_VZO_E_10_2023"/>
      <sheetName val="Zúčtovanie_VZO_E_11_2023"/>
      <sheetName val="Zúčtovanie_VZO_E_12_2023"/>
      <sheetName val="Žiadosť_VZO_E_dodatočná_202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4"/>
  <sheetViews>
    <sheetView topLeftCell="A56" zoomScale="80" zoomScaleNormal="80" workbookViewId="0">
      <selection activeCell="H71" sqref="H71"/>
    </sheetView>
  </sheetViews>
  <sheetFormatPr defaultColWidth="8.85546875" defaultRowHeight="15" x14ac:dyDescent="0.25"/>
  <cols>
    <col min="2" max="2" width="17.42578125" customWidth="1"/>
    <col min="3" max="3" width="17.5703125" customWidth="1"/>
    <col min="4" max="4" width="17.42578125" customWidth="1"/>
    <col min="5" max="5" width="18.5703125" customWidth="1"/>
    <col min="6" max="6" width="17.42578125" customWidth="1"/>
    <col min="7" max="7" width="18.42578125" customWidth="1"/>
    <col min="8" max="8" width="51.42578125" customWidth="1"/>
    <col min="10" max="10" width="17.42578125" customWidth="1"/>
    <col min="11" max="11" width="12.5703125" customWidth="1"/>
  </cols>
  <sheetData>
    <row r="1" spans="1:8" ht="44.45" customHeight="1" thickBot="1" x14ac:dyDescent="0.35">
      <c r="B1" s="180" t="s">
        <v>0</v>
      </c>
      <c r="C1" s="181"/>
      <c r="D1" s="181"/>
      <c r="E1" s="181"/>
      <c r="F1" s="182"/>
      <c r="H1" s="10"/>
    </row>
    <row r="2" spans="1:8" ht="24.95" customHeight="1" x14ac:dyDescent="0.25"/>
    <row r="3" spans="1:8" ht="18.75" x14ac:dyDescent="0.3">
      <c r="A3" s="11" t="s">
        <v>1</v>
      </c>
      <c r="B3" s="11"/>
      <c r="C3" s="11"/>
    </row>
    <row r="4" spans="1:8" x14ac:dyDescent="0.25">
      <c r="B4" s="1"/>
    </row>
    <row r="5" spans="1:8" ht="15.75" thickBot="1" x14ac:dyDescent="0.3">
      <c r="B5" s="31" t="s">
        <v>2</v>
      </c>
      <c r="D5" t="s">
        <v>3</v>
      </c>
      <c r="F5" t="s">
        <v>4</v>
      </c>
    </row>
    <row r="6" spans="1:8" ht="15" customHeight="1" thickBot="1" x14ac:dyDescent="0.3">
      <c r="B6" s="26"/>
      <c r="D6" s="26"/>
      <c r="F6" s="26"/>
    </row>
    <row r="7" spans="1:8" ht="15" customHeight="1" x14ac:dyDescent="0.25"/>
    <row r="8" spans="1:8" ht="15" customHeight="1" thickBot="1" x14ac:dyDescent="0.3">
      <c r="B8" t="s">
        <v>5</v>
      </c>
    </row>
    <row r="9" spans="1:8" ht="15" customHeight="1" thickBot="1" x14ac:dyDescent="0.3">
      <c r="B9" s="188"/>
      <c r="C9" s="189"/>
      <c r="D9" s="189"/>
      <c r="E9" s="189"/>
      <c r="F9" s="190"/>
    </row>
    <row r="10" spans="1:8" ht="15" customHeight="1" x14ac:dyDescent="0.25"/>
    <row r="11" spans="1:8" ht="15.75" thickBot="1" x14ac:dyDescent="0.3">
      <c r="B11" t="s">
        <v>6</v>
      </c>
    </row>
    <row r="12" spans="1:8" ht="15.75" thickBot="1" x14ac:dyDescent="0.3">
      <c r="B12" s="188"/>
      <c r="C12" s="189"/>
      <c r="D12" s="189"/>
      <c r="E12" s="189"/>
      <c r="F12" s="190"/>
    </row>
    <row r="13" spans="1:8" ht="15" customHeight="1" x14ac:dyDescent="0.25"/>
    <row r="14" spans="1:8" x14ac:dyDescent="0.25">
      <c r="B14" t="s">
        <v>7</v>
      </c>
    </row>
    <row r="15" spans="1:8" ht="15.75" thickBot="1" x14ac:dyDescent="0.3">
      <c r="B15" t="s">
        <v>8</v>
      </c>
      <c r="D15" t="s">
        <v>9</v>
      </c>
      <c r="F15" t="s">
        <v>10</v>
      </c>
    </row>
    <row r="16" spans="1:8" ht="15.75" thickBot="1" x14ac:dyDescent="0.3">
      <c r="B16" s="26"/>
      <c r="D16" s="26"/>
      <c r="F16" s="26"/>
    </row>
    <row r="17" spans="2:6" ht="7.5" customHeight="1" x14ac:dyDescent="0.25"/>
    <row r="18" spans="2:6" ht="15.75" thickBot="1" x14ac:dyDescent="0.3">
      <c r="B18" t="s">
        <v>11</v>
      </c>
      <c r="D18" t="s">
        <v>12</v>
      </c>
      <c r="F18" t="s">
        <v>13</v>
      </c>
    </row>
    <row r="19" spans="2:6" ht="15.75" thickBot="1" x14ac:dyDescent="0.3">
      <c r="B19" s="26"/>
      <c r="D19" s="27"/>
      <c r="F19" s="27"/>
    </row>
    <row r="20" spans="2:6" ht="15" customHeight="1" x14ac:dyDescent="0.25"/>
    <row r="21" spans="2:6" x14ac:dyDescent="0.25">
      <c r="B21" t="s">
        <v>14</v>
      </c>
      <c r="E21" s="12"/>
    </row>
    <row r="22" spans="2:6" ht="15.75" thickBot="1" x14ac:dyDescent="0.3">
      <c r="B22" t="s">
        <v>15</v>
      </c>
      <c r="D22" t="s">
        <v>16</v>
      </c>
      <c r="F22" t="s">
        <v>17</v>
      </c>
    </row>
    <row r="23" spans="2:6" ht="15.75" thickBot="1" x14ac:dyDescent="0.3">
      <c r="B23" s="26"/>
      <c r="D23" s="26"/>
      <c r="F23" s="27"/>
    </row>
    <row r="24" spans="2:6" ht="15.75" thickBot="1" x14ac:dyDescent="0.3">
      <c r="B24" s="26"/>
      <c r="D24" s="26"/>
      <c r="F24" s="27"/>
    </row>
    <row r="25" spans="2:6" x14ac:dyDescent="0.25">
      <c r="F25" s="13"/>
    </row>
    <row r="26" spans="2:6" x14ac:dyDescent="0.25">
      <c r="B26" t="s">
        <v>18</v>
      </c>
      <c r="F26" s="13"/>
    </row>
    <row r="27" spans="2:6" ht="15.75" thickBot="1" x14ac:dyDescent="0.3">
      <c r="B27" t="s">
        <v>15</v>
      </c>
      <c r="D27" t="s">
        <v>16</v>
      </c>
      <c r="F27" s="13"/>
    </row>
    <row r="28" spans="2:6" ht="15.75" thickBot="1" x14ac:dyDescent="0.3">
      <c r="B28" s="26"/>
      <c r="D28" s="26"/>
      <c r="F28" s="13"/>
    </row>
    <row r="29" spans="2:6" ht="15.75" thickBot="1" x14ac:dyDescent="0.3">
      <c r="B29" s="31" t="s">
        <v>19</v>
      </c>
      <c r="F29" s="13"/>
    </row>
    <row r="30" spans="2:6" ht="15.75" thickBot="1" x14ac:dyDescent="0.3">
      <c r="B30" s="28"/>
      <c r="F30" s="13"/>
    </row>
    <row r="31" spans="2:6" x14ac:dyDescent="0.25">
      <c r="F31" s="13"/>
    </row>
    <row r="32" spans="2:6" ht="15.75" thickBot="1" x14ac:dyDescent="0.3">
      <c r="B32" t="s">
        <v>20</v>
      </c>
    </row>
    <row r="33" spans="1:8" ht="15.75" thickBot="1" x14ac:dyDescent="0.3">
      <c r="B33" s="188"/>
      <c r="C33" s="189"/>
      <c r="D33" s="189"/>
      <c r="E33" s="189"/>
      <c r="F33" s="190"/>
    </row>
    <row r="36" spans="1:8" ht="18.75" x14ac:dyDescent="0.3">
      <c r="A36" s="187" t="s">
        <v>21</v>
      </c>
      <c r="B36" s="187"/>
      <c r="C36" s="187"/>
      <c r="D36" s="187"/>
      <c r="E36" s="187"/>
      <c r="F36" s="187"/>
      <c r="G36" s="10"/>
      <c r="H36" s="14"/>
    </row>
    <row r="38" spans="1:8" ht="15.75" thickBot="1" x14ac:dyDescent="0.3">
      <c r="B38" s="1" t="s">
        <v>22</v>
      </c>
    </row>
    <row r="39" spans="1:8" ht="15.75" thickBot="1" x14ac:dyDescent="0.3">
      <c r="B39" s="191"/>
      <c r="C39" s="192"/>
      <c r="D39" s="192"/>
      <c r="E39" s="192"/>
      <c r="F39" s="193"/>
    </row>
    <row r="41" spans="1:8" ht="15.75" thickBot="1" x14ac:dyDescent="0.3">
      <c r="B41" s="15" t="s">
        <v>23</v>
      </c>
      <c r="C41" s="2"/>
      <c r="D41" s="2"/>
      <c r="E41" s="2"/>
      <c r="F41" s="2"/>
    </row>
    <row r="42" spans="1:8" ht="15.75" thickBot="1" x14ac:dyDescent="0.3">
      <c r="B42" s="194"/>
      <c r="C42" s="195"/>
      <c r="D42" s="195"/>
      <c r="E42" s="195"/>
      <c r="F42" s="196"/>
    </row>
    <row r="43" spans="1:8" x14ac:dyDescent="0.25">
      <c r="B43" s="2"/>
      <c r="C43" s="2"/>
      <c r="D43" s="2"/>
      <c r="E43" s="2"/>
      <c r="F43" s="2"/>
    </row>
    <row r="44" spans="1:8" x14ac:dyDescent="0.25">
      <c r="B44" s="2"/>
      <c r="C44" s="2"/>
      <c r="D44" s="2"/>
      <c r="E44" s="2"/>
      <c r="F44" s="2"/>
    </row>
    <row r="45" spans="1:8" ht="18.75" x14ac:dyDescent="0.3">
      <c r="A45" s="11" t="s">
        <v>24</v>
      </c>
      <c r="B45" s="11"/>
      <c r="C45" s="11"/>
      <c r="D45" s="11"/>
      <c r="E45" s="2"/>
      <c r="F45" s="2"/>
    </row>
    <row r="46" spans="1:8" x14ac:dyDescent="0.25">
      <c r="B46" s="2"/>
      <c r="C46" s="2"/>
      <c r="D46" s="2"/>
      <c r="E46" s="2"/>
      <c r="F46" s="2"/>
    </row>
    <row r="47" spans="1:8" ht="15.75" thickBot="1" x14ac:dyDescent="0.3">
      <c r="B47" s="1" t="s">
        <v>22</v>
      </c>
    </row>
    <row r="48" spans="1:8" ht="15.75" thickBot="1" x14ac:dyDescent="0.3">
      <c r="B48" s="191"/>
      <c r="C48" s="192"/>
      <c r="D48" s="192"/>
      <c r="E48" s="192"/>
      <c r="F48" s="193"/>
    </row>
    <row r="50" spans="1:12" ht="15.75" thickBot="1" x14ac:dyDescent="0.3">
      <c r="B50" s="15" t="s">
        <v>23</v>
      </c>
      <c r="C50" s="2"/>
      <c r="D50" s="2"/>
      <c r="E50" s="2"/>
      <c r="F50" s="2"/>
    </row>
    <row r="51" spans="1:12" ht="15.75" thickBot="1" x14ac:dyDescent="0.3">
      <c r="B51" s="194"/>
      <c r="C51" s="195"/>
      <c r="D51" s="195"/>
      <c r="E51" s="195"/>
      <c r="F51" s="196"/>
    </row>
    <row r="52" spans="1:12" x14ac:dyDescent="0.25">
      <c r="B52" s="2"/>
      <c r="C52" s="2"/>
      <c r="D52" s="2"/>
      <c r="E52" s="2"/>
      <c r="F52" s="2"/>
    </row>
    <row r="53" spans="1:12" ht="18.75" x14ac:dyDescent="0.3">
      <c r="A53" s="187" t="s">
        <v>25</v>
      </c>
      <c r="B53" s="187"/>
      <c r="C53" s="187"/>
      <c r="D53" s="187"/>
      <c r="E53" s="187"/>
      <c r="F53" s="187"/>
    </row>
    <row r="54" spans="1:12" ht="15.75" x14ac:dyDescent="0.25">
      <c r="B54" s="16"/>
      <c r="C54" s="16"/>
      <c r="D54" s="16"/>
      <c r="E54" s="16"/>
      <c r="F54" s="17"/>
      <c r="G54" s="18"/>
      <c r="H54" s="18"/>
      <c r="I54" s="18"/>
    </row>
    <row r="55" spans="1:12" ht="15.75" thickBot="1" x14ac:dyDescent="0.3">
      <c r="B55" s="2" t="s">
        <v>26</v>
      </c>
      <c r="C55" s="2"/>
      <c r="D55" s="2" t="s">
        <v>27</v>
      </c>
      <c r="E55" s="2"/>
      <c r="F55" s="19"/>
    </row>
    <row r="56" spans="1:12" ht="15.75" thickBot="1" x14ac:dyDescent="0.3">
      <c r="B56" s="29"/>
      <c r="C56" s="2"/>
      <c r="D56" s="29"/>
      <c r="E56" s="2"/>
      <c r="F56" s="19"/>
    </row>
    <row r="57" spans="1:12" x14ac:dyDescent="0.25">
      <c r="B57" s="20" t="s">
        <v>28</v>
      </c>
      <c r="C57" s="2"/>
      <c r="D57" s="2"/>
      <c r="E57" s="2"/>
      <c r="F57" s="19"/>
    </row>
    <row r="58" spans="1:12" ht="15.75" thickBot="1" x14ac:dyDescent="0.3">
      <c r="B58" s="2" t="s">
        <v>29</v>
      </c>
      <c r="C58" s="2"/>
      <c r="D58" s="2" t="s">
        <v>30</v>
      </c>
      <c r="E58" s="2"/>
      <c r="F58" s="19"/>
    </row>
    <row r="59" spans="1:12" ht="15.75" thickBot="1" x14ac:dyDescent="0.3">
      <c r="B59" s="29"/>
      <c r="C59" s="2"/>
      <c r="D59" s="29"/>
      <c r="E59" s="2"/>
      <c r="F59" s="2"/>
    </row>
    <row r="60" spans="1:12" x14ac:dyDescent="0.25">
      <c r="B60" s="2"/>
      <c r="C60" s="2"/>
      <c r="D60" s="2"/>
      <c r="E60" s="2"/>
      <c r="F60" s="2"/>
    </row>
    <row r="61" spans="1:12" ht="15.75" thickBot="1" x14ac:dyDescent="0.3">
      <c r="B61" s="2" t="s">
        <v>31</v>
      </c>
      <c r="C61" s="2"/>
      <c r="D61" s="2" t="s">
        <v>32</v>
      </c>
      <c r="E61" s="2"/>
      <c r="F61" s="2"/>
    </row>
    <row r="62" spans="1:12" ht="15.75" thickBot="1" x14ac:dyDescent="0.3">
      <c r="B62" s="29"/>
      <c r="C62" s="2"/>
      <c r="D62" s="29"/>
      <c r="E62" s="2"/>
      <c r="F62" s="2"/>
    </row>
    <row r="63" spans="1:12" x14ac:dyDescent="0.25">
      <c r="B63" s="2"/>
      <c r="C63" s="2"/>
      <c r="D63" s="2"/>
      <c r="E63" s="2"/>
      <c r="F63" s="2"/>
    </row>
    <row r="64" spans="1:12" ht="15.75" thickBot="1" x14ac:dyDescent="0.3">
      <c r="B64" s="2" t="s">
        <v>33</v>
      </c>
      <c r="C64" s="2"/>
      <c r="D64" s="2" t="s">
        <v>34</v>
      </c>
      <c r="E64" s="2"/>
      <c r="F64" s="19"/>
      <c r="L64" s="30"/>
    </row>
    <row r="65" spans="2:12" ht="15.75" thickBot="1" x14ac:dyDescent="0.3">
      <c r="B65" s="29"/>
      <c r="C65" s="2"/>
      <c r="D65" s="29"/>
      <c r="E65" s="2"/>
      <c r="F65" s="19"/>
      <c r="L65" s="30"/>
    </row>
    <row r="66" spans="2:12" x14ac:dyDescent="0.25">
      <c r="B66" s="20"/>
      <c r="C66" s="2"/>
      <c r="D66" s="2"/>
      <c r="E66" s="2"/>
      <c r="F66" s="19"/>
      <c r="L66" s="30"/>
    </row>
    <row r="67" spans="2:12" ht="15.75" thickBot="1" x14ac:dyDescent="0.3">
      <c r="B67" s="2" t="s">
        <v>35</v>
      </c>
      <c r="C67" s="2"/>
      <c r="D67" s="2" t="s">
        <v>36</v>
      </c>
      <c r="E67" s="2"/>
      <c r="F67" s="19"/>
      <c r="L67" s="30"/>
    </row>
    <row r="68" spans="2:12" ht="15.75" thickBot="1" x14ac:dyDescent="0.3">
      <c r="B68" s="29"/>
      <c r="C68" s="2"/>
      <c r="D68" s="29"/>
      <c r="E68" s="2"/>
      <c r="F68" s="19"/>
      <c r="L68" s="30"/>
    </row>
    <row r="69" spans="2:12" x14ac:dyDescent="0.25">
      <c r="B69" s="20"/>
      <c r="C69" s="2"/>
      <c r="D69" s="2"/>
      <c r="E69" s="2"/>
      <c r="F69" s="19"/>
      <c r="L69" s="30"/>
    </row>
    <row r="70" spans="2:12" ht="15.75" thickBot="1" x14ac:dyDescent="0.3">
      <c r="B70" s="2" t="s">
        <v>37</v>
      </c>
      <c r="C70" s="2"/>
      <c r="D70" s="2" t="s">
        <v>38</v>
      </c>
      <c r="E70" s="2"/>
      <c r="F70" s="19"/>
      <c r="L70" s="30"/>
    </row>
    <row r="71" spans="2:12" ht="15.75" thickBot="1" x14ac:dyDescent="0.3">
      <c r="B71" s="29"/>
      <c r="C71" s="2"/>
      <c r="D71" s="29"/>
      <c r="E71" s="2"/>
      <c r="F71" s="19"/>
      <c r="L71" s="30"/>
    </row>
    <row r="72" spans="2:12" x14ac:dyDescent="0.25">
      <c r="B72" s="20"/>
      <c r="C72" s="2"/>
      <c r="D72" s="2"/>
      <c r="E72" s="2"/>
      <c r="F72" s="19"/>
      <c r="L72" s="30"/>
    </row>
    <row r="73" spans="2:12" ht="15.75" thickBot="1" x14ac:dyDescent="0.3">
      <c r="B73" s="2" t="s">
        <v>39</v>
      </c>
      <c r="C73" s="2"/>
      <c r="D73" s="2" t="s">
        <v>40</v>
      </c>
      <c r="E73" s="2"/>
      <c r="F73" s="19"/>
      <c r="L73" s="30"/>
    </row>
    <row r="74" spans="2:12" ht="15.75" thickBot="1" x14ac:dyDescent="0.3">
      <c r="B74" s="29"/>
      <c r="C74" s="2"/>
      <c r="D74" s="29"/>
      <c r="E74" s="2"/>
      <c r="F74" s="19"/>
      <c r="L74" s="30"/>
    </row>
    <row r="75" spans="2:12" x14ac:dyDescent="0.25">
      <c r="B75" s="20"/>
      <c r="C75" s="2"/>
      <c r="D75" s="2"/>
      <c r="E75" s="2"/>
      <c r="F75" s="19"/>
      <c r="L75" s="30"/>
    </row>
    <row r="76" spans="2:12" ht="15.75" thickBot="1" x14ac:dyDescent="0.3">
      <c r="B76" s="2" t="s">
        <v>41</v>
      </c>
      <c r="C76" s="2"/>
      <c r="D76" s="2" t="s">
        <v>42</v>
      </c>
      <c r="E76" s="2"/>
      <c r="F76" s="19"/>
      <c r="L76" s="30"/>
    </row>
    <row r="77" spans="2:12" ht="15.75" thickBot="1" x14ac:dyDescent="0.3">
      <c r="B77" s="29"/>
      <c r="C77" s="2"/>
      <c r="D77" s="29"/>
      <c r="E77" s="2"/>
      <c r="F77" s="19"/>
      <c r="L77" s="30"/>
    </row>
    <row r="78" spans="2:12" x14ac:dyDescent="0.25">
      <c r="B78" s="20"/>
      <c r="C78" s="2"/>
      <c r="D78" s="2"/>
      <c r="E78" s="2"/>
      <c r="F78" s="19"/>
      <c r="L78" s="30"/>
    </row>
    <row r="79" spans="2:12" ht="15.75" thickBot="1" x14ac:dyDescent="0.3">
      <c r="B79" s="2" t="s">
        <v>43</v>
      </c>
      <c r="C79" s="2"/>
      <c r="D79" s="2" t="s">
        <v>44</v>
      </c>
      <c r="E79" s="2"/>
      <c r="F79" s="19"/>
      <c r="L79" s="30"/>
    </row>
    <row r="80" spans="2:12" ht="15.75" thickBot="1" x14ac:dyDescent="0.3">
      <c r="B80" s="29"/>
      <c r="C80" s="2"/>
      <c r="D80" s="29"/>
      <c r="E80" s="2"/>
      <c r="F80" s="19"/>
      <c r="L80" s="30"/>
    </row>
    <row r="81" spans="2:12" x14ac:dyDescent="0.25">
      <c r="B81" s="20"/>
      <c r="C81" s="2"/>
      <c r="D81" s="2"/>
      <c r="E81" s="2"/>
      <c r="F81" s="19"/>
      <c r="L81" s="30"/>
    </row>
    <row r="82" spans="2:12" ht="15.75" thickBot="1" x14ac:dyDescent="0.3">
      <c r="B82" s="2" t="s">
        <v>45</v>
      </c>
      <c r="C82" s="2"/>
      <c r="D82" s="2" t="s">
        <v>46</v>
      </c>
      <c r="E82" s="2"/>
      <c r="F82" s="19"/>
      <c r="L82" s="30"/>
    </row>
    <row r="83" spans="2:12" ht="15.75" thickBot="1" x14ac:dyDescent="0.3">
      <c r="B83" s="29"/>
      <c r="C83" s="2"/>
      <c r="D83" s="29"/>
      <c r="E83" s="2"/>
      <c r="F83" s="19"/>
      <c r="L83" s="30"/>
    </row>
    <row r="84" spans="2:12" x14ac:dyDescent="0.25">
      <c r="B84" s="2"/>
      <c r="C84" s="2"/>
      <c r="D84" s="2"/>
      <c r="E84" s="2"/>
      <c r="F84" s="2"/>
    </row>
    <row r="85" spans="2:12" ht="14.45" customHeight="1" x14ac:dyDescent="0.25">
      <c r="B85" s="183" t="s">
        <v>47</v>
      </c>
      <c r="C85" s="183"/>
      <c r="D85" s="183"/>
      <c r="E85" s="183"/>
      <c r="F85" s="183"/>
    </row>
    <row r="86" spans="2:12" ht="7.5" customHeight="1" x14ac:dyDescent="0.25">
      <c r="B86" s="2"/>
      <c r="C86" s="2"/>
      <c r="D86" s="2"/>
      <c r="E86" s="2"/>
      <c r="F86" s="2"/>
    </row>
    <row r="87" spans="2:12" ht="47.45" customHeight="1" x14ac:dyDescent="0.25">
      <c r="B87" s="186" t="s">
        <v>48</v>
      </c>
      <c r="C87" s="185"/>
      <c r="D87" s="185"/>
      <c r="E87" s="185"/>
      <c r="F87" s="185"/>
      <c r="G87" s="3" t="s">
        <v>49</v>
      </c>
      <c r="H87" s="21"/>
    </row>
    <row r="88" spans="2:12" ht="7.5" customHeight="1" x14ac:dyDescent="0.25">
      <c r="B88" s="22"/>
      <c r="C88" s="23"/>
      <c r="D88" s="23"/>
      <c r="E88" s="23"/>
      <c r="F88" s="23"/>
    </row>
    <row r="89" spans="2:12" ht="75.599999999999994" customHeight="1" x14ac:dyDescent="0.25">
      <c r="B89" s="184" t="s">
        <v>50</v>
      </c>
      <c r="C89" s="185"/>
      <c r="D89" s="185"/>
      <c r="E89" s="185"/>
      <c r="F89" s="185"/>
      <c r="G89" s="3" t="s">
        <v>49</v>
      </c>
      <c r="H89" s="21"/>
    </row>
    <row r="90" spans="2:12" ht="7.5" customHeight="1" x14ac:dyDescent="0.25">
      <c r="B90" s="22"/>
      <c r="C90" s="22"/>
      <c r="D90" s="22"/>
      <c r="E90" s="22"/>
      <c r="F90" s="22"/>
    </row>
    <row r="91" spans="2:12" ht="45.95" customHeight="1" x14ac:dyDescent="0.25">
      <c r="B91" s="184" t="s">
        <v>51</v>
      </c>
      <c r="C91" s="185"/>
      <c r="D91" s="185"/>
      <c r="E91" s="185"/>
      <c r="F91" s="185"/>
      <c r="G91" s="3" t="s">
        <v>49</v>
      </c>
      <c r="H91" s="21"/>
    </row>
    <row r="92" spans="2:12" ht="8.25" customHeight="1" x14ac:dyDescent="0.25">
      <c r="B92" s="24"/>
      <c r="C92" s="24"/>
      <c r="D92" s="24"/>
      <c r="E92" s="24"/>
      <c r="F92" s="24"/>
    </row>
    <row r="93" spans="2:12" ht="46.5" customHeight="1" x14ac:dyDescent="0.25">
      <c r="B93" s="184" t="s">
        <v>52</v>
      </c>
      <c r="C93" s="185"/>
      <c r="D93" s="185"/>
      <c r="E93" s="185"/>
      <c r="F93" s="185"/>
      <c r="G93" s="3" t="s">
        <v>49</v>
      </c>
      <c r="H93" s="12"/>
    </row>
    <row r="94" spans="2:12" ht="7.5" customHeight="1" x14ac:dyDescent="0.25">
      <c r="B94" s="24"/>
      <c r="C94" s="25"/>
      <c r="D94" s="25"/>
      <c r="E94" s="25"/>
      <c r="F94" s="25"/>
    </row>
    <row r="95" spans="2:12" ht="44.25" customHeight="1" x14ac:dyDescent="0.25">
      <c r="B95" s="184" t="s">
        <v>53</v>
      </c>
      <c r="C95" s="185"/>
      <c r="D95" s="185"/>
      <c r="E95" s="185"/>
      <c r="F95" s="185"/>
      <c r="G95" s="3" t="s">
        <v>49</v>
      </c>
      <c r="H95" s="21"/>
    </row>
    <row r="96" spans="2:12" ht="7.5" customHeight="1" x14ac:dyDescent="0.25">
      <c r="B96" s="2"/>
      <c r="C96" s="2"/>
      <c r="D96" s="2"/>
      <c r="E96" s="2"/>
      <c r="F96" s="2"/>
    </row>
    <row r="97" spans="2:7" ht="53.25" customHeight="1" x14ac:dyDescent="0.25">
      <c r="B97" s="184" t="s">
        <v>54</v>
      </c>
      <c r="C97" s="185"/>
      <c r="D97" s="185"/>
      <c r="E97" s="185"/>
      <c r="F97" s="185"/>
      <c r="G97" s="3" t="s">
        <v>49</v>
      </c>
    </row>
    <row r="98" spans="2:7" ht="7.5" customHeight="1" x14ac:dyDescent="0.25">
      <c r="B98" s="2"/>
      <c r="C98" s="2"/>
      <c r="D98" s="2"/>
      <c r="E98" s="2"/>
      <c r="F98" s="2"/>
    </row>
    <row r="99" spans="2:7" ht="33.950000000000003" customHeight="1" x14ac:dyDescent="0.25">
      <c r="B99" s="200" t="s">
        <v>55</v>
      </c>
      <c r="C99" s="201"/>
      <c r="D99" s="201"/>
      <c r="E99" s="201"/>
      <c r="F99" s="201"/>
      <c r="G99" s="3" t="s">
        <v>49</v>
      </c>
    </row>
    <row r="100" spans="2:7" ht="6.95" customHeight="1" x14ac:dyDescent="0.25">
      <c r="B100" s="24"/>
      <c r="C100" s="24"/>
      <c r="D100" s="24"/>
      <c r="E100" s="24"/>
      <c r="F100" s="24"/>
    </row>
    <row r="101" spans="2:7" ht="33.950000000000003" customHeight="1" x14ac:dyDescent="0.25">
      <c r="B101" s="197" t="s">
        <v>56</v>
      </c>
      <c r="C101" s="197"/>
      <c r="D101" s="197"/>
      <c r="E101" s="197"/>
      <c r="F101" s="197"/>
      <c r="G101" s="3" t="s">
        <v>49</v>
      </c>
    </row>
    <row r="102" spans="2:7" ht="24.95" customHeight="1" x14ac:dyDescent="0.25"/>
    <row r="103" spans="2:7" ht="19.5" customHeight="1" x14ac:dyDescent="0.25">
      <c r="B103" s="198" t="str">
        <f>IF(AND(G87="ÁNO",G89="ÁNO",G91="ÁNO",G93="ÁNO",OR(G95="ÁNO",G95="NIE (kompenzácia do 100 tis. EUR)"),G97="ÁNO",G99="ÁNO",G101="ÁNO"),"","NIE SÚ VYPLNENÉ VŠETKY ČESTNÉ PREHLÁSENIA")</f>
        <v>NIE SÚ VYPLNENÉ VŠETKY ČESTNÉ PREHLÁSENIA</v>
      </c>
      <c r="C103" s="199"/>
      <c r="D103" s="199"/>
      <c r="E103" s="199"/>
      <c r="F103" s="199"/>
    </row>
    <row r="104" spans="2:7" ht="24.95" customHeight="1" x14ac:dyDescent="0.25"/>
  </sheetData>
  <sheetProtection selectLockedCells="1"/>
  <mergeCells count="20">
    <mergeCell ref="B101:F101"/>
    <mergeCell ref="B103:F103"/>
    <mergeCell ref="B93:F93"/>
    <mergeCell ref="B95:F95"/>
    <mergeCell ref="B99:F99"/>
    <mergeCell ref="B97:F97"/>
    <mergeCell ref="B1:F1"/>
    <mergeCell ref="B85:F85"/>
    <mergeCell ref="B91:F91"/>
    <mergeCell ref="B87:F87"/>
    <mergeCell ref="B89:F89"/>
    <mergeCell ref="A36:F36"/>
    <mergeCell ref="A53:F53"/>
    <mergeCell ref="B9:F9"/>
    <mergeCell ref="B12:F12"/>
    <mergeCell ref="B39:F39"/>
    <mergeCell ref="B42:F42"/>
    <mergeCell ref="B33:F33"/>
    <mergeCell ref="B48:F48"/>
    <mergeCell ref="B51:F51"/>
  </mergeCells>
  <dataValidations count="2">
    <dataValidation type="list" allowBlank="1" showInputMessage="1" showErrorMessage="1" prompt="ZVOLIŤ MOŽNOSŤ" sqref="G87 G91:G93 G97 G89 G99 G101">
      <formula1>"Zvoliť možnosť, ÁNO, NIE"</formula1>
    </dataValidation>
    <dataValidation type="list" allowBlank="1" showInputMessage="1" showErrorMessage="1" prompt="ZVOLIŤ MOŽNOSŤ" sqref="G95">
      <formula1>"Zvoliť možnosť, ÁNO, NIE, NIE (kompenzácia do 100 tis. EUR)"</formula1>
    </dataValidation>
  </dataValidations>
  <pageMargins left="0.7" right="0.7" top="0.75" bottom="0.75" header="0.3" footer="0.3"/>
  <pageSetup paperSize="8" scale="99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Okresy!$A$1:$A$79</xm:f>
          </x14:formula1>
          <xm:sqref>F19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63"/>
  <sheetViews>
    <sheetView tabSelected="1" zoomScale="70" zoomScaleNormal="70" workbookViewId="0">
      <selection activeCell="B61" sqref="B61"/>
    </sheetView>
  </sheetViews>
  <sheetFormatPr defaultColWidth="8.5703125" defaultRowHeight="15" x14ac:dyDescent="0.25"/>
  <cols>
    <col min="1" max="1" width="8.5703125" style="33"/>
    <col min="2" max="2" width="10.140625" style="33" customWidth="1"/>
    <col min="3" max="9" width="8.5703125" style="33"/>
    <col min="10" max="10" width="34.5703125" style="33" customWidth="1"/>
    <col min="11" max="19" width="8.5703125" style="33"/>
    <col min="20" max="20" width="12.42578125" style="33" customWidth="1"/>
    <col min="21" max="16384" width="8.5703125" style="33"/>
  </cols>
  <sheetData>
    <row r="1" spans="1:20" ht="39.75" customHeight="1" thickBot="1" x14ac:dyDescent="0.35">
      <c r="A1" s="202" t="s">
        <v>222</v>
      </c>
      <c r="B1" s="203"/>
      <c r="C1" s="203"/>
      <c r="D1" s="203"/>
      <c r="E1" s="203"/>
      <c r="F1" s="203"/>
      <c r="G1" s="203"/>
      <c r="H1" s="203"/>
      <c r="I1" s="203"/>
      <c r="J1" s="203"/>
      <c r="K1" s="203"/>
      <c r="L1" s="203"/>
      <c r="M1" s="203"/>
      <c r="N1" s="203"/>
      <c r="O1" s="203"/>
      <c r="P1" s="203"/>
      <c r="Q1" s="203"/>
      <c r="R1" s="203"/>
      <c r="S1" s="203"/>
      <c r="T1" s="204"/>
    </row>
    <row r="2" spans="1:20" ht="18.75" x14ac:dyDescent="0.3">
      <c r="A2" s="34"/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6"/>
    </row>
    <row r="3" spans="1:20" x14ac:dyDescent="0.25">
      <c r="A3" s="37"/>
      <c r="B3" s="38" t="s">
        <v>232</v>
      </c>
      <c r="C3" s="39"/>
      <c r="D3" s="39"/>
      <c r="E3" s="39"/>
      <c r="F3" s="39"/>
      <c r="G3" s="39"/>
      <c r="H3" s="39"/>
      <c r="I3" s="39"/>
      <c r="J3" s="39"/>
      <c r="K3" s="35"/>
      <c r="L3" s="35"/>
      <c r="M3" s="35"/>
      <c r="N3" s="35"/>
      <c r="O3" s="35"/>
      <c r="P3" s="35"/>
      <c r="Q3" s="35"/>
      <c r="R3" s="35"/>
      <c r="S3" s="35"/>
      <c r="T3" s="36"/>
    </row>
    <row r="4" spans="1:20" x14ac:dyDescent="0.25">
      <c r="A4" s="40"/>
      <c r="B4" s="38" t="s">
        <v>233</v>
      </c>
      <c r="C4" s="39"/>
      <c r="D4" s="39"/>
      <c r="E4" s="39"/>
      <c r="F4" s="39"/>
      <c r="G4" s="39"/>
      <c r="H4" s="39"/>
      <c r="I4" s="39"/>
      <c r="J4" s="39"/>
      <c r="K4" s="35"/>
      <c r="L4" s="35"/>
      <c r="M4" s="35"/>
      <c r="N4" s="35"/>
      <c r="O4" s="35"/>
      <c r="P4" s="35"/>
      <c r="Q4" s="35"/>
      <c r="R4" s="35"/>
      <c r="S4" s="35"/>
      <c r="T4" s="36"/>
    </row>
    <row r="5" spans="1:20" x14ac:dyDescent="0.25">
      <c r="A5" s="40"/>
      <c r="B5" s="39" t="s">
        <v>234</v>
      </c>
      <c r="C5" s="39"/>
      <c r="D5" s="39"/>
      <c r="E5" s="39"/>
      <c r="F5" s="39"/>
      <c r="G5" s="39"/>
      <c r="H5" s="39"/>
      <c r="I5" s="39"/>
      <c r="J5" s="39"/>
      <c r="K5" s="35"/>
      <c r="L5" s="35"/>
      <c r="M5" s="35"/>
      <c r="N5" s="35"/>
      <c r="O5" s="35"/>
      <c r="P5" s="35"/>
      <c r="Q5" s="35"/>
      <c r="R5" s="35"/>
      <c r="S5" s="35"/>
      <c r="T5" s="36"/>
    </row>
    <row r="6" spans="1:20" x14ac:dyDescent="0.25">
      <c r="A6" s="41"/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3"/>
    </row>
    <row r="7" spans="1:20" x14ac:dyDescent="0.25">
      <c r="A7" s="47" t="s">
        <v>167</v>
      </c>
      <c r="B7" s="131" t="s">
        <v>223</v>
      </c>
      <c r="C7" s="48"/>
      <c r="D7" s="48"/>
      <c r="E7" s="48"/>
      <c r="F7" s="48"/>
      <c r="G7" s="48"/>
      <c r="H7" s="48"/>
      <c r="I7" s="49"/>
      <c r="J7" s="49"/>
      <c r="K7" s="42"/>
      <c r="L7" s="42"/>
      <c r="M7" s="42"/>
      <c r="N7" s="42"/>
      <c r="O7" s="42"/>
      <c r="P7" s="42"/>
      <c r="Q7" s="42"/>
      <c r="R7" s="42"/>
      <c r="S7" s="42"/>
      <c r="T7" s="43"/>
    </row>
    <row r="8" spans="1:20" x14ac:dyDescent="0.25">
      <c r="A8" s="50"/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3"/>
    </row>
    <row r="9" spans="1:20" x14ac:dyDescent="0.25">
      <c r="A9" s="51" t="s">
        <v>168</v>
      </c>
      <c r="B9" s="174" t="s">
        <v>256</v>
      </c>
      <c r="C9" s="52"/>
      <c r="D9" s="52"/>
      <c r="E9" s="52"/>
      <c r="F9" s="52"/>
      <c r="G9" s="52"/>
      <c r="H9" s="52"/>
      <c r="I9" s="53"/>
      <c r="J9" s="53"/>
      <c r="K9" s="42"/>
      <c r="L9" s="42"/>
      <c r="M9" s="42"/>
      <c r="N9" s="42"/>
      <c r="O9" s="42"/>
      <c r="P9" s="42"/>
      <c r="Q9" s="42"/>
      <c r="R9" s="42"/>
      <c r="S9" s="42"/>
      <c r="T9" s="43"/>
    </row>
    <row r="10" spans="1:20" x14ac:dyDescent="0.25">
      <c r="A10" s="51"/>
      <c r="B10" s="132" t="s">
        <v>224</v>
      </c>
      <c r="C10" s="52"/>
      <c r="D10" s="52"/>
      <c r="E10" s="52"/>
      <c r="F10" s="52"/>
      <c r="G10" s="52"/>
      <c r="H10" s="52"/>
      <c r="I10" s="53"/>
      <c r="J10" s="53"/>
      <c r="K10" s="42"/>
      <c r="L10" s="42"/>
      <c r="M10" s="42"/>
      <c r="N10" s="42"/>
      <c r="O10" s="42"/>
      <c r="P10" s="42"/>
      <c r="Q10" s="42"/>
      <c r="R10" s="42"/>
      <c r="S10" s="42"/>
      <c r="T10" s="43"/>
    </row>
    <row r="11" spans="1:20" x14ac:dyDescent="0.25">
      <c r="A11" s="51"/>
      <c r="B11" s="132" t="s">
        <v>225</v>
      </c>
      <c r="C11" s="52"/>
      <c r="D11" s="52"/>
      <c r="E11" s="52"/>
      <c r="F11" s="52"/>
      <c r="G11" s="52"/>
      <c r="H11" s="52"/>
      <c r="I11" s="53"/>
      <c r="J11" s="53"/>
      <c r="K11" s="42"/>
      <c r="L11" s="42"/>
      <c r="M11" s="42"/>
      <c r="N11" s="42"/>
      <c r="O11" s="42"/>
      <c r="P11" s="42"/>
      <c r="Q11" s="42"/>
      <c r="R11" s="42"/>
      <c r="S11" s="42"/>
      <c r="T11" s="43"/>
    </row>
    <row r="12" spans="1:20" x14ac:dyDescent="0.25">
      <c r="A12" s="51"/>
      <c r="B12" s="132" t="s">
        <v>226</v>
      </c>
      <c r="C12" s="52"/>
      <c r="D12" s="52"/>
      <c r="E12" s="52"/>
      <c r="F12" s="52"/>
      <c r="G12" s="52"/>
      <c r="H12" s="52"/>
      <c r="I12" s="53"/>
      <c r="J12" s="53"/>
      <c r="K12" s="42"/>
      <c r="L12" s="42"/>
      <c r="M12" s="42"/>
      <c r="N12" s="42"/>
      <c r="O12" s="42"/>
      <c r="P12" s="42"/>
      <c r="Q12" s="42"/>
      <c r="R12" s="42"/>
      <c r="S12" s="42"/>
      <c r="T12" s="43"/>
    </row>
    <row r="13" spans="1:20" ht="15.75" thickBot="1" x14ac:dyDescent="0.3">
      <c r="A13" s="54"/>
      <c r="B13" s="55"/>
      <c r="C13" s="55"/>
      <c r="D13" s="55"/>
      <c r="E13" s="55"/>
      <c r="F13" s="55"/>
      <c r="G13" s="55"/>
      <c r="H13" s="55"/>
      <c r="I13" s="55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6"/>
    </row>
    <row r="14" spans="1:20" x14ac:dyDescent="0.25">
      <c r="A14" s="57"/>
      <c r="B14" s="58"/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9"/>
    </row>
    <row r="15" spans="1:20" x14ac:dyDescent="0.25">
      <c r="A15" s="50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3"/>
    </row>
    <row r="16" spans="1:20" x14ac:dyDescent="0.25">
      <c r="A16" s="50"/>
      <c r="B16" s="42"/>
      <c r="C16" s="42"/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2"/>
      <c r="P16" s="42"/>
      <c r="Q16" s="42"/>
      <c r="R16" s="42"/>
      <c r="S16" s="42"/>
      <c r="T16" s="43"/>
    </row>
    <row r="17" spans="1:20" x14ac:dyDescent="0.25">
      <c r="A17" s="50"/>
      <c r="B17" s="64"/>
      <c r="C17" s="125"/>
      <c r="D17" s="60"/>
      <c r="E17" s="60"/>
      <c r="F17" s="60"/>
      <c r="G17" s="60"/>
      <c r="H17" s="60"/>
      <c r="I17" s="42"/>
      <c r="J17" s="42"/>
      <c r="K17" s="42"/>
      <c r="L17" s="42"/>
      <c r="M17" s="42"/>
      <c r="N17" s="42"/>
      <c r="O17" s="42"/>
      <c r="P17" s="42"/>
      <c r="Q17" s="42"/>
      <c r="R17" s="42"/>
      <c r="S17" s="42"/>
      <c r="T17" s="43"/>
    </row>
    <row r="18" spans="1:20" x14ac:dyDescent="0.25">
      <c r="A18" s="44" t="s">
        <v>169</v>
      </c>
      <c r="B18" s="133" t="s">
        <v>227</v>
      </c>
      <c r="C18" s="45"/>
      <c r="D18" s="45"/>
      <c r="E18" s="45"/>
      <c r="F18" s="45"/>
      <c r="G18" s="45"/>
      <c r="H18" s="45"/>
      <c r="I18" s="46"/>
      <c r="J18" s="46"/>
      <c r="K18" s="42"/>
      <c r="L18" s="42"/>
      <c r="M18" s="42"/>
      <c r="N18" s="42"/>
      <c r="O18" s="42"/>
      <c r="P18" s="42"/>
      <c r="Q18" s="42"/>
      <c r="R18" s="42"/>
      <c r="S18" s="42"/>
      <c r="T18" s="43"/>
    </row>
    <row r="19" spans="1:20" x14ac:dyDescent="0.25">
      <c r="A19" s="44"/>
      <c r="B19" s="127"/>
      <c r="C19" s="45"/>
      <c r="D19" s="45"/>
      <c r="E19" s="45"/>
      <c r="F19" s="45"/>
      <c r="G19" s="45"/>
      <c r="H19" s="45"/>
      <c r="I19" s="46"/>
      <c r="J19" s="46"/>
      <c r="K19" s="42"/>
      <c r="L19" s="42"/>
      <c r="M19" s="42"/>
      <c r="N19" s="42"/>
      <c r="O19" s="42"/>
      <c r="P19" s="42"/>
      <c r="Q19" s="42"/>
      <c r="R19" s="42"/>
      <c r="S19" s="42"/>
      <c r="T19" s="43"/>
    </row>
    <row r="20" spans="1:20" x14ac:dyDescent="0.25">
      <c r="A20" s="50"/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3"/>
    </row>
    <row r="21" spans="1:20" x14ac:dyDescent="0.25">
      <c r="A21" s="50"/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3"/>
    </row>
    <row r="22" spans="1:20" x14ac:dyDescent="0.25">
      <c r="K22" s="42"/>
      <c r="L22" s="42"/>
      <c r="M22" s="42"/>
      <c r="N22" s="42"/>
      <c r="O22" s="42"/>
      <c r="P22" s="42"/>
      <c r="Q22" s="42"/>
      <c r="R22" s="42"/>
      <c r="S22" s="42"/>
      <c r="T22" s="43"/>
    </row>
    <row r="23" spans="1:20" x14ac:dyDescent="0.25">
      <c r="A23" s="61"/>
      <c r="B23" s="126"/>
      <c r="C23" s="62"/>
      <c r="D23" s="62"/>
      <c r="E23" s="62"/>
      <c r="F23" s="62"/>
      <c r="G23" s="62"/>
      <c r="H23" s="62"/>
      <c r="I23" s="35"/>
      <c r="J23" s="35"/>
      <c r="K23" s="42"/>
      <c r="L23" s="42"/>
      <c r="M23" s="42"/>
      <c r="N23" s="42"/>
      <c r="O23" s="42"/>
      <c r="P23" s="42"/>
      <c r="Q23" s="42"/>
      <c r="R23" s="42"/>
      <c r="S23" s="42"/>
      <c r="T23" s="43"/>
    </row>
    <row r="24" spans="1:20" x14ac:dyDescent="0.25">
      <c r="A24" s="61"/>
      <c r="B24" s="126"/>
      <c r="C24" s="62"/>
      <c r="D24" s="62"/>
      <c r="E24" s="62"/>
      <c r="F24" s="62"/>
      <c r="G24" s="62"/>
      <c r="H24" s="62"/>
      <c r="I24" s="35"/>
      <c r="J24" s="35"/>
      <c r="K24" s="42"/>
      <c r="L24" s="42"/>
      <c r="M24" s="42"/>
      <c r="N24" s="42"/>
      <c r="O24" s="42"/>
      <c r="P24" s="42"/>
      <c r="Q24" s="42"/>
      <c r="R24" s="42"/>
      <c r="S24" s="42"/>
      <c r="T24" s="43"/>
    </row>
    <row r="25" spans="1:20" x14ac:dyDescent="0.25">
      <c r="K25" s="42"/>
      <c r="L25" s="42"/>
      <c r="M25" s="42"/>
      <c r="N25" s="42"/>
      <c r="O25" s="42"/>
      <c r="P25" s="42"/>
      <c r="Q25" s="42"/>
      <c r="R25" s="42"/>
      <c r="S25" s="42"/>
      <c r="T25" s="43"/>
    </row>
    <row r="26" spans="1:20" x14ac:dyDescent="0.25">
      <c r="K26" s="42"/>
      <c r="L26" s="42"/>
      <c r="M26" s="42"/>
      <c r="N26" s="42"/>
      <c r="O26" s="42"/>
      <c r="P26" s="42"/>
      <c r="Q26" s="42"/>
      <c r="R26" s="42"/>
      <c r="S26" s="42"/>
      <c r="T26" s="43"/>
    </row>
    <row r="27" spans="1:20" x14ac:dyDescent="0.25">
      <c r="A27" s="47" t="s">
        <v>170</v>
      </c>
      <c r="B27" s="131" t="s">
        <v>227</v>
      </c>
      <c r="C27" s="48"/>
      <c r="D27" s="48"/>
      <c r="E27" s="48"/>
      <c r="F27" s="48"/>
      <c r="G27" s="48"/>
      <c r="H27" s="48"/>
      <c r="I27" s="49"/>
      <c r="J27" s="49"/>
      <c r="K27" s="42"/>
      <c r="L27" s="42"/>
      <c r="M27" s="42"/>
      <c r="N27" s="42"/>
      <c r="O27" s="42"/>
      <c r="P27" s="42"/>
      <c r="Q27" s="42"/>
      <c r="R27" s="42"/>
      <c r="S27" s="42"/>
      <c r="T27" s="43"/>
    </row>
    <row r="28" spans="1:20" x14ac:dyDescent="0.25">
      <c r="A28" s="47"/>
      <c r="B28" s="131" t="s">
        <v>228</v>
      </c>
      <c r="C28" s="48"/>
      <c r="D28" s="48"/>
      <c r="E28" s="48"/>
      <c r="F28" s="48"/>
      <c r="G28" s="48"/>
      <c r="H28" s="48"/>
      <c r="I28" s="49"/>
      <c r="J28" s="49"/>
      <c r="K28" s="42"/>
      <c r="L28" s="42"/>
      <c r="M28" s="42"/>
      <c r="N28" s="42"/>
      <c r="O28" s="42"/>
      <c r="P28" s="42"/>
      <c r="Q28" s="42"/>
      <c r="R28" s="42"/>
      <c r="S28" s="42"/>
      <c r="T28" s="43"/>
    </row>
    <row r="29" spans="1:20" x14ac:dyDescent="0.25">
      <c r="A29" s="61"/>
      <c r="B29" s="62"/>
      <c r="C29" s="62"/>
      <c r="D29" s="62"/>
      <c r="E29" s="62"/>
      <c r="F29" s="62"/>
      <c r="G29" s="62"/>
      <c r="H29" s="62"/>
      <c r="I29" s="35"/>
      <c r="J29" s="35"/>
      <c r="K29" s="42"/>
      <c r="L29" s="42"/>
      <c r="M29" s="42"/>
      <c r="N29" s="42"/>
      <c r="O29" s="42"/>
      <c r="P29" s="42"/>
      <c r="Q29" s="42"/>
      <c r="R29" s="42"/>
      <c r="S29" s="42"/>
      <c r="T29" s="43"/>
    </row>
    <row r="30" spans="1:20" x14ac:dyDescent="0.25">
      <c r="A30" s="63"/>
      <c r="B30" s="62"/>
      <c r="C30" s="62"/>
      <c r="D30" s="62"/>
      <c r="E30" s="62"/>
      <c r="F30" s="62"/>
      <c r="G30" s="62"/>
      <c r="H30" s="62"/>
      <c r="I30" s="35"/>
      <c r="J30" s="35"/>
      <c r="K30" s="42"/>
      <c r="L30" s="42"/>
      <c r="M30" s="42"/>
      <c r="N30" s="42"/>
      <c r="O30" s="42"/>
      <c r="P30" s="42"/>
      <c r="Q30" s="42"/>
      <c r="R30" s="42"/>
      <c r="S30" s="42"/>
      <c r="T30" s="43"/>
    </row>
    <row r="31" spans="1:20" x14ac:dyDescent="0.25">
      <c r="A31" s="63"/>
      <c r="B31" s="62"/>
      <c r="C31" s="62"/>
      <c r="D31" s="62"/>
      <c r="E31" s="62"/>
      <c r="F31" s="62"/>
      <c r="G31" s="62"/>
      <c r="H31" s="62"/>
      <c r="I31" s="35"/>
      <c r="J31" s="35"/>
      <c r="K31" s="42"/>
      <c r="L31" s="42"/>
      <c r="M31" s="42"/>
      <c r="N31" s="42"/>
      <c r="O31" s="42"/>
      <c r="P31" s="42"/>
      <c r="Q31" s="42"/>
      <c r="R31" s="42"/>
      <c r="S31" s="42"/>
      <c r="T31" s="43"/>
    </row>
    <row r="32" spans="1:20" x14ac:dyDescent="0.25">
      <c r="A32" s="50"/>
      <c r="B32" s="62"/>
      <c r="C32" s="62"/>
      <c r="D32" s="62"/>
      <c r="E32" s="35"/>
      <c r="F32" s="35"/>
      <c r="G32" s="35"/>
      <c r="H32" s="62"/>
      <c r="I32" s="35"/>
      <c r="J32" s="35"/>
      <c r="K32" s="42"/>
      <c r="L32" s="42"/>
      <c r="M32" s="42"/>
      <c r="N32" s="42"/>
      <c r="O32" s="42"/>
      <c r="P32" s="42"/>
      <c r="Q32" s="42"/>
      <c r="R32" s="42"/>
      <c r="S32" s="42"/>
      <c r="T32" s="43"/>
    </row>
    <row r="33" spans="1:20" x14ac:dyDescent="0.25">
      <c r="A33" s="50"/>
      <c r="B33" s="62"/>
      <c r="C33" s="62"/>
      <c r="D33" s="62"/>
      <c r="E33" s="35"/>
      <c r="F33" s="35"/>
      <c r="G33" s="35"/>
      <c r="H33" s="62"/>
      <c r="I33" s="35"/>
      <c r="J33" s="35"/>
      <c r="K33" s="42"/>
      <c r="L33" s="42"/>
      <c r="M33" s="42"/>
      <c r="N33" s="42"/>
      <c r="O33" s="42"/>
      <c r="P33" s="42"/>
      <c r="Q33" s="42"/>
      <c r="R33" s="42"/>
      <c r="S33" s="42"/>
      <c r="T33" s="43"/>
    </row>
    <row r="34" spans="1:20" x14ac:dyDescent="0.25">
      <c r="A34" s="50"/>
      <c r="B34" s="62"/>
      <c r="C34" s="62"/>
      <c r="D34" s="62"/>
      <c r="E34" s="62"/>
      <c r="F34" s="62"/>
      <c r="G34" s="62"/>
      <c r="H34" s="62"/>
      <c r="I34" s="35"/>
      <c r="J34" s="35"/>
      <c r="K34" s="42"/>
      <c r="L34" s="42"/>
      <c r="M34" s="42"/>
      <c r="N34" s="42"/>
      <c r="O34" s="42"/>
      <c r="P34" s="42"/>
      <c r="Q34" s="42"/>
      <c r="R34" s="42"/>
      <c r="S34" s="42"/>
      <c r="T34" s="43"/>
    </row>
    <row r="35" spans="1:20" x14ac:dyDescent="0.25">
      <c r="A35" s="61"/>
      <c r="B35" s="62"/>
      <c r="C35" s="62"/>
      <c r="D35" s="62"/>
      <c r="E35" s="62"/>
      <c r="F35" s="62"/>
      <c r="G35" s="62"/>
      <c r="H35" s="62"/>
      <c r="I35" s="35"/>
      <c r="J35" s="35"/>
      <c r="K35" s="42"/>
      <c r="L35" s="42"/>
      <c r="M35" s="42"/>
      <c r="N35" s="42"/>
      <c r="O35" s="42"/>
      <c r="P35" s="42"/>
      <c r="Q35" s="42"/>
      <c r="R35" s="42"/>
      <c r="S35" s="42"/>
      <c r="T35" s="43"/>
    </row>
    <row r="36" spans="1:20" x14ac:dyDescent="0.25">
      <c r="A36" s="51" t="s">
        <v>171</v>
      </c>
      <c r="B36" s="132" t="s">
        <v>229</v>
      </c>
      <c r="C36" s="52"/>
      <c r="D36" s="52"/>
      <c r="E36" s="53"/>
      <c r="F36" s="53"/>
      <c r="G36" s="53"/>
      <c r="H36" s="52"/>
      <c r="I36" s="53"/>
      <c r="J36" s="53"/>
      <c r="K36" s="42"/>
      <c r="L36" s="42"/>
      <c r="M36" s="42"/>
      <c r="N36" s="42"/>
      <c r="O36" s="42"/>
      <c r="P36" s="42"/>
      <c r="Q36" s="42"/>
      <c r="R36" s="42"/>
      <c r="S36" s="42"/>
      <c r="T36" s="43"/>
    </row>
    <row r="37" spans="1:20" x14ac:dyDescent="0.25">
      <c r="A37" s="50"/>
      <c r="B37" s="124"/>
      <c r="C37" s="52"/>
      <c r="D37" s="52"/>
      <c r="E37" s="52"/>
      <c r="F37" s="52"/>
      <c r="G37" s="52"/>
      <c r="H37" s="52"/>
      <c r="I37" s="53"/>
      <c r="J37" s="53"/>
      <c r="K37" s="42"/>
      <c r="L37" s="42"/>
      <c r="M37" s="42"/>
      <c r="N37" s="42"/>
      <c r="O37" s="42"/>
      <c r="P37" s="42"/>
      <c r="Q37" s="42"/>
      <c r="R37" s="42"/>
      <c r="S37" s="42"/>
      <c r="T37" s="43"/>
    </row>
    <row r="38" spans="1:20" x14ac:dyDescent="0.25">
      <c r="A38" s="50"/>
      <c r="B38" s="130" t="s">
        <v>220</v>
      </c>
      <c r="C38" s="52"/>
      <c r="D38" s="52"/>
      <c r="E38" s="52"/>
      <c r="F38" s="52"/>
      <c r="G38" s="52"/>
      <c r="H38" s="52"/>
      <c r="I38" s="53"/>
      <c r="J38" s="53"/>
      <c r="K38" s="42"/>
      <c r="L38" s="42"/>
      <c r="M38" s="42"/>
      <c r="N38" s="42"/>
      <c r="O38" s="42"/>
      <c r="P38" s="42"/>
      <c r="Q38" s="42"/>
      <c r="R38" s="42"/>
      <c r="S38" s="42"/>
      <c r="T38" s="43"/>
    </row>
    <row r="39" spans="1:20" x14ac:dyDescent="0.25">
      <c r="A39" s="50"/>
      <c r="B39" s="158" t="s">
        <v>249</v>
      </c>
      <c r="C39" s="52"/>
      <c r="D39" s="52"/>
      <c r="E39" s="52"/>
      <c r="F39" s="52"/>
      <c r="G39" s="52"/>
      <c r="H39" s="52"/>
      <c r="I39" s="53"/>
      <c r="J39" s="53"/>
      <c r="K39" s="42"/>
      <c r="L39" s="42"/>
      <c r="M39" s="42"/>
      <c r="N39" s="42"/>
      <c r="O39" s="42"/>
      <c r="P39" s="42"/>
      <c r="Q39" s="42"/>
      <c r="R39" s="42"/>
      <c r="S39" s="42"/>
      <c r="T39" s="43"/>
    </row>
    <row r="40" spans="1:20" x14ac:dyDescent="0.25">
      <c r="A40" s="50"/>
      <c r="B40" s="124"/>
      <c r="C40" s="52"/>
      <c r="D40" s="52"/>
      <c r="E40" s="53"/>
      <c r="F40" s="53"/>
      <c r="G40" s="53"/>
      <c r="H40" s="52"/>
      <c r="I40" s="53"/>
      <c r="J40" s="53"/>
      <c r="K40" s="42"/>
      <c r="L40" s="42"/>
      <c r="M40" s="42"/>
      <c r="N40" s="42"/>
      <c r="O40" s="42"/>
      <c r="P40" s="42"/>
      <c r="Q40" s="42"/>
      <c r="R40" s="42"/>
      <c r="S40" s="42"/>
      <c r="T40" s="43"/>
    </row>
    <row r="41" spans="1:20" x14ac:dyDescent="0.25">
      <c r="A41" s="50"/>
      <c r="B41" s="134" t="s">
        <v>250</v>
      </c>
      <c r="C41" s="52"/>
      <c r="D41" s="52"/>
      <c r="E41" s="52"/>
      <c r="F41" s="52"/>
      <c r="G41" s="52"/>
      <c r="H41" s="52"/>
      <c r="I41" s="53"/>
      <c r="J41" s="53"/>
      <c r="K41" s="42"/>
      <c r="L41" s="42"/>
      <c r="M41" s="42"/>
      <c r="N41" s="42"/>
      <c r="O41" s="42"/>
      <c r="P41" s="42"/>
      <c r="Q41" s="42"/>
      <c r="R41" s="42"/>
      <c r="S41" s="42"/>
      <c r="T41" s="43"/>
    </row>
    <row r="42" spans="1:20" x14ac:dyDescent="0.25">
      <c r="A42" s="50"/>
      <c r="B42" s="134" t="s">
        <v>257</v>
      </c>
      <c r="C42" s="52"/>
      <c r="D42" s="52"/>
      <c r="E42" s="52"/>
      <c r="F42" s="52"/>
      <c r="G42" s="52"/>
      <c r="H42" s="52"/>
      <c r="I42" s="53"/>
      <c r="J42" s="53"/>
      <c r="K42" s="42"/>
      <c r="L42" s="42"/>
      <c r="M42" s="42"/>
      <c r="N42" s="42"/>
      <c r="O42" s="42"/>
      <c r="P42" s="42"/>
      <c r="Q42" s="42"/>
      <c r="R42" s="42"/>
      <c r="S42" s="42"/>
      <c r="T42" s="43"/>
    </row>
    <row r="43" spans="1:20" x14ac:dyDescent="0.25">
      <c r="A43" s="50"/>
      <c r="B43" s="134" t="s">
        <v>258</v>
      </c>
      <c r="C43" s="52"/>
      <c r="D43" s="52"/>
      <c r="E43" s="52"/>
      <c r="F43" s="52"/>
      <c r="G43" s="52"/>
      <c r="H43" s="52"/>
      <c r="I43" s="53"/>
      <c r="J43" s="53"/>
      <c r="K43" s="42"/>
      <c r="L43" s="42"/>
      <c r="M43" s="42"/>
      <c r="N43" s="42"/>
      <c r="O43" s="42"/>
      <c r="P43" s="42"/>
      <c r="Q43" s="42"/>
      <c r="R43" s="42"/>
      <c r="S43" s="42"/>
      <c r="T43" s="43"/>
    </row>
    <row r="44" spans="1:20" x14ac:dyDescent="0.25">
      <c r="A44" s="50"/>
      <c r="B44" s="124"/>
      <c r="C44" s="52"/>
      <c r="D44" s="52"/>
      <c r="E44" s="52"/>
      <c r="F44" s="52"/>
      <c r="G44" s="52"/>
      <c r="H44" s="52"/>
      <c r="I44" s="53"/>
      <c r="J44" s="53"/>
      <c r="K44" s="42"/>
      <c r="L44" s="42"/>
      <c r="M44" s="42"/>
      <c r="N44" s="42"/>
      <c r="O44" s="42"/>
      <c r="P44" s="42"/>
      <c r="Q44" s="42"/>
      <c r="R44" s="42"/>
      <c r="S44" s="42"/>
      <c r="T44" s="43"/>
    </row>
    <row r="45" spans="1:20" x14ac:dyDescent="0.25">
      <c r="A45" s="50"/>
      <c r="B45" s="132" t="s">
        <v>230</v>
      </c>
      <c r="C45" s="52"/>
      <c r="D45" s="52"/>
      <c r="E45" s="52"/>
      <c r="F45" s="128"/>
      <c r="G45" s="52"/>
      <c r="H45" s="52"/>
      <c r="I45" s="53"/>
      <c r="J45" s="53"/>
      <c r="K45" s="42"/>
      <c r="L45" s="42"/>
      <c r="M45" s="42"/>
      <c r="N45" s="42"/>
      <c r="O45" s="42"/>
      <c r="P45" s="42"/>
      <c r="Q45" s="42"/>
      <c r="R45" s="42"/>
      <c r="S45" s="42"/>
      <c r="T45" s="43"/>
    </row>
    <row r="46" spans="1:20" x14ac:dyDescent="0.25">
      <c r="A46" s="50"/>
      <c r="B46" s="132" t="s">
        <v>231</v>
      </c>
      <c r="C46" s="52"/>
      <c r="D46" s="52"/>
      <c r="E46" s="52"/>
      <c r="F46" s="52"/>
      <c r="G46" s="52"/>
      <c r="H46" s="52"/>
      <c r="I46" s="53"/>
      <c r="J46" s="53"/>
      <c r="K46" s="42"/>
      <c r="L46" s="42"/>
      <c r="M46" s="42"/>
      <c r="N46" s="42"/>
      <c r="O46" s="42"/>
      <c r="P46" s="42"/>
      <c r="Q46" s="42"/>
      <c r="R46" s="42"/>
      <c r="S46" s="42"/>
      <c r="T46" s="43"/>
    </row>
    <row r="47" spans="1:20" x14ac:dyDescent="0.25">
      <c r="A47" s="50"/>
      <c r="B47" s="42"/>
      <c r="C47" s="42"/>
      <c r="D47" s="42"/>
      <c r="E47" s="42"/>
      <c r="F47" s="42"/>
      <c r="G47" s="42"/>
      <c r="H47" s="42"/>
      <c r="I47" s="42"/>
      <c r="J47" s="42"/>
      <c r="K47" s="42"/>
      <c r="L47" s="42"/>
      <c r="M47" s="42"/>
      <c r="N47" s="42"/>
      <c r="O47" s="42"/>
      <c r="P47" s="42"/>
      <c r="Q47" s="42"/>
      <c r="R47" s="42"/>
      <c r="S47" s="42"/>
      <c r="T47" s="43"/>
    </row>
    <row r="48" spans="1:20" x14ac:dyDescent="0.25">
      <c r="A48" s="44" t="s">
        <v>172</v>
      </c>
      <c r="B48" s="173" t="s">
        <v>254</v>
      </c>
      <c r="C48" s="46"/>
      <c r="D48" s="46"/>
      <c r="E48" s="46"/>
      <c r="F48" s="46"/>
      <c r="G48" s="46"/>
      <c r="H48" s="46"/>
      <c r="I48" s="46"/>
      <c r="J48" s="46"/>
      <c r="K48" s="35"/>
      <c r="L48" s="42"/>
      <c r="M48" s="42"/>
      <c r="N48" s="42"/>
      <c r="O48" s="42"/>
      <c r="P48" s="42"/>
      <c r="Q48" s="42"/>
      <c r="R48" s="42"/>
      <c r="S48" s="42"/>
      <c r="T48" s="43"/>
    </row>
    <row r="49" spans="1:20" x14ac:dyDescent="0.25">
      <c r="A49" s="44"/>
      <c r="B49" s="173" t="s">
        <v>253</v>
      </c>
      <c r="C49" s="46"/>
      <c r="D49" s="46"/>
      <c r="E49" s="46"/>
      <c r="F49" s="46"/>
      <c r="G49" s="46"/>
      <c r="H49" s="46"/>
      <c r="I49" s="46"/>
      <c r="J49" s="46"/>
      <c r="K49" s="35"/>
      <c r="L49" s="42"/>
      <c r="M49" s="42"/>
      <c r="N49" s="42"/>
      <c r="O49" s="42"/>
      <c r="P49" s="42"/>
      <c r="Q49" s="42"/>
      <c r="R49" s="42"/>
      <c r="S49" s="42"/>
      <c r="T49" s="43"/>
    </row>
    <row r="50" spans="1:20" x14ac:dyDescent="0.25">
      <c r="A50" s="44"/>
      <c r="B50" s="175" t="s">
        <v>259</v>
      </c>
      <c r="C50" s="46"/>
      <c r="D50" s="46"/>
      <c r="E50" s="46"/>
      <c r="F50" s="46"/>
      <c r="G50" s="46"/>
      <c r="H50" s="46"/>
      <c r="I50" s="46"/>
      <c r="J50" s="46"/>
      <c r="K50" s="35"/>
      <c r="L50" s="42"/>
      <c r="M50" s="42"/>
      <c r="N50" s="42"/>
      <c r="O50" s="42"/>
      <c r="P50" s="42"/>
      <c r="Q50" s="42"/>
      <c r="R50" s="42"/>
      <c r="S50" s="42"/>
      <c r="T50" s="43"/>
    </row>
    <row r="51" spans="1:20" x14ac:dyDescent="0.25">
      <c r="K51" s="42"/>
      <c r="L51" s="42"/>
      <c r="M51" s="42"/>
      <c r="N51" s="42"/>
      <c r="O51" s="42"/>
      <c r="P51" s="42"/>
      <c r="Q51" s="42"/>
      <c r="R51" s="42"/>
      <c r="S51" s="42"/>
      <c r="T51" s="43"/>
    </row>
    <row r="52" spans="1:20" x14ac:dyDescent="0.25">
      <c r="K52" s="42"/>
      <c r="L52" s="42"/>
      <c r="M52" s="42"/>
      <c r="N52" s="42"/>
      <c r="O52" s="42"/>
      <c r="P52" s="42"/>
      <c r="Q52" s="42"/>
      <c r="R52" s="42"/>
      <c r="S52" s="42"/>
      <c r="T52" s="43"/>
    </row>
    <row r="53" spans="1:20" x14ac:dyDescent="0.25">
      <c r="A53" s="47" t="s">
        <v>173</v>
      </c>
      <c r="B53" s="176" t="s">
        <v>260</v>
      </c>
      <c r="C53" s="49"/>
      <c r="D53" s="49"/>
      <c r="E53" s="49"/>
      <c r="F53" s="49"/>
      <c r="G53" s="49"/>
      <c r="H53" s="49"/>
      <c r="I53" s="49"/>
      <c r="J53" s="49"/>
      <c r="K53" s="42"/>
      <c r="L53" s="42"/>
      <c r="M53" s="42"/>
      <c r="N53" s="42"/>
      <c r="O53" s="42"/>
      <c r="P53" s="42"/>
      <c r="Q53" s="42"/>
      <c r="R53" s="42"/>
      <c r="S53" s="42"/>
      <c r="T53" s="43"/>
    </row>
    <row r="54" spans="1:20" x14ac:dyDescent="0.25">
      <c r="A54" s="47"/>
      <c r="B54" s="48"/>
      <c r="C54" s="49"/>
      <c r="D54" s="49"/>
      <c r="E54" s="49"/>
      <c r="F54" s="49"/>
      <c r="G54" s="49"/>
      <c r="H54" s="49"/>
      <c r="I54" s="49"/>
      <c r="J54" s="49"/>
      <c r="K54" s="42"/>
      <c r="L54" s="42"/>
      <c r="M54" s="42"/>
      <c r="N54" s="42"/>
      <c r="O54" s="42"/>
      <c r="P54" s="42"/>
      <c r="Q54" s="42"/>
      <c r="R54" s="42"/>
      <c r="S54" s="42"/>
      <c r="T54" s="43"/>
    </row>
    <row r="55" spans="1:20" x14ac:dyDescent="0.25">
      <c r="A55" s="50"/>
      <c r="B55" s="60"/>
      <c r="C55" s="42"/>
      <c r="D55" s="42"/>
      <c r="E55" s="35"/>
      <c r="F55" s="35"/>
      <c r="G55" s="35"/>
      <c r="H55" s="35"/>
      <c r="I55" s="35"/>
      <c r="J55" s="35"/>
      <c r="K55" s="35"/>
      <c r="L55" s="42"/>
      <c r="M55" s="42"/>
      <c r="N55" s="42"/>
      <c r="O55" s="42"/>
      <c r="P55" s="42"/>
      <c r="Q55" s="42"/>
      <c r="R55" s="42"/>
      <c r="S55" s="42"/>
      <c r="T55" s="43"/>
    </row>
    <row r="56" spans="1:20" x14ac:dyDescent="0.25">
      <c r="A56" s="37"/>
      <c r="B56" s="38" t="s">
        <v>232</v>
      </c>
      <c r="C56" s="39"/>
      <c r="D56" s="39"/>
      <c r="E56" s="39"/>
      <c r="F56" s="39"/>
      <c r="G56" s="39"/>
      <c r="H56" s="39"/>
      <c r="I56" s="39"/>
      <c r="J56" s="39"/>
      <c r="K56" s="35"/>
      <c r="L56" s="42"/>
      <c r="M56" s="42"/>
      <c r="N56" s="42"/>
      <c r="O56" s="42"/>
      <c r="P56" s="42"/>
      <c r="Q56" s="42"/>
      <c r="R56" s="42"/>
      <c r="S56" s="42"/>
      <c r="T56" s="43"/>
    </row>
    <row r="57" spans="1:20" x14ac:dyDescent="0.25">
      <c r="A57" s="40"/>
      <c r="B57" s="38" t="s">
        <v>233</v>
      </c>
      <c r="C57" s="39"/>
      <c r="D57" s="39"/>
      <c r="E57" s="39"/>
      <c r="F57" s="39"/>
      <c r="G57" s="39"/>
      <c r="H57" s="39"/>
      <c r="I57" s="39"/>
      <c r="J57" s="39"/>
      <c r="K57" s="35"/>
      <c r="L57" s="42"/>
      <c r="M57" s="42"/>
      <c r="N57" s="42"/>
      <c r="O57" s="42"/>
      <c r="P57" s="42"/>
      <c r="Q57" s="42"/>
      <c r="R57" s="42"/>
      <c r="S57" s="42"/>
      <c r="T57" s="43"/>
    </row>
    <row r="58" spans="1:20" x14ac:dyDescent="0.25">
      <c r="A58" s="40"/>
      <c r="B58" s="39" t="s">
        <v>234</v>
      </c>
      <c r="C58" s="39"/>
      <c r="D58" s="39"/>
      <c r="E58" s="39"/>
      <c r="F58" s="39"/>
      <c r="G58" s="39"/>
      <c r="H58" s="39"/>
      <c r="I58" s="39"/>
      <c r="J58" s="39"/>
      <c r="K58" s="42"/>
      <c r="L58" s="42"/>
      <c r="M58" s="42"/>
      <c r="N58" s="42"/>
      <c r="O58" s="42"/>
      <c r="P58" s="42"/>
      <c r="Q58" s="42"/>
      <c r="R58" s="42"/>
      <c r="S58" s="42"/>
      <c r="T58" s="43"/>
    </row>
    <row r="59" spans="1:20" ht="15.75" thickBot="1" x14ac:dyDescent="0.3">
      <c r="A59" s="54"/>
      <c r="B59" s="55"/>
      <c r="C59" s="55"/>
      <c r="D59" s="55"/>
      <c r="E59" s="55"/>
      <c r="F59" s="55"/>
      <c r="G59" s="55"/>
      <c r="H59" s="55"/>
      <c r="I59" s="55"/>
      <c r="J59" s="55"/>
      <c r="K59" s="55"/>
      <c r="L59" s="55"/>
      <c r="M59" s="55"/>
      <c r="N59" s="55"/>
      <c r="O59" s="55"/>
      <c r="P59" s="55"/>
      <c r="Q59" s="55"/>
      <c r="R59" s="55"/>
      <c r="S59" s="55"/>
      <c r="T59" s="56"/>
    </row>
    <row r="61" spans="1:20" x14ac:dyDescent="0.25">
      <c r="A61" s="172" t="s">
        <v>251</v>
      </c>
      <c r="B61" s="172" t="s">
        <v>261</v>
      </c>
    </row>
    <row r="62" spans="1:20" x14ac:dyDescent="0.25">
      <c r="B62" s="172" t="s">
        <v>255</v>
      </c>
    </row>
    <row r="63" spans="1:20" x14ac:dyDescent="0.25">
      <c r="B63" s="172" t="s">
        <v>252</v>
      </c>
    </row>
  </sheetData>
  <sheetProtection algorithmName="SHA-512" hashValue="/5wNwImgcO7DBdlAvLla80vF0Hkza+Kp2TKN2kT5UaxEsXrsZfYk7vq/+sW93BtyRT8BDz8UX9AKSUz4fIjB1g==" saltValue="RBFzHDqrylKWRRuzlJ0hww==" spinCount="100000" sheet="1" selectLockedCells="1"/>
  <mergeCells count="1">
    <mergeCell ref="A1:T1"/>
  </mergeCells>
  <pageMargins left="0.7" right="0.7" top="0.75" bottom="0.75" header="0.3" footer="0.3"/>
  <pageSetup paperSize="9" scale="63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3"/>
  <sheetViews>
    <sheetView zoomScale="70" zoomScaleNormal="70" workbookViewId="0">
      <selection activeCell="B6" sqref="B6"/>
    </sheetView>
  </sheetViews>
  <sheetFormatPr defaultColWidth="8.5703125" defaultRowHeight="15" x14ac:dyDescent="0.25"/>
  <cols>
    <col min="1" max="1" width="8.5703125" style="65"/>
    <col min="2" max="2" width="17.42578125" style="65" customWidth="1"/>
    <col min="3" max="3" width="17.5703125" style="65" customWidth="1"/>
    <col min="4" max="4" width="17.42578125" style="65" customWidth="1"/>
    <col min="5" max="5" width="18.5703125" style="65" customWidth="1"/>
    <col min="6" max="6" width="17.42578125" style="65" customWidth="1"/>
    <col min="7" max="7" width="18.42578125" style="65" customWidth="1"/>
    <col min="8" max="8" width="17.42578125" style="65" customWidth="1"/>
    <col min="9" max="9" width="8.5703125" style="65"/>
    <col min="10" max="10" width="17.42578125" style="65" customWidth="1"/>
    <col min="11" max="11" width="12.5703125" style="65" customWidth="1"/>
    <col min="12" max="16384" width="8.5703125" style="65"/>
  </cols>
  <sheetData>
    <row r="1" spans="1:6" ht="44.45" customHeight="1" thickBot="1" x14ac:dyDescent="0.3">
      <c r="B1" s="205" t="s">
        <v>235</v>
      </c>
      <c r="C1" s="206"/>
      <c r="D1" s="206"/>
      <c r="E1" s="206"/>
      <c r="F1" s="207"/>
    </row>
    <row r="2" spans="1:6" ht="24.95" customHeight="1" x14ac:dyDescent="0.25"/>
    <row r="3" spans="1:6" ht="18.75" x14ac:dyDescent="0.3">
      <c r="A3" s="66" t="s">
        <v>1</v>
      </c>
      <c r="B3" s="66"/>
      <c r="C3" s="66"/>
      <c r="D3" s="135"/>
      <c r="E3" s="135"/>
      <c r="F3" s="136"/>
    </row>
    <row r="4" spans="1:6" x14ac:dyDescent="0.25">
      <c r="B4" s="68"/>
      <c r="F4" s="67"/>
    </row>
    <row r="5" spans="1:6" ht="15.75" thickBot="1" x14ac:dyDescent="0.3">
      <c r="B5" s="69" t="s">
        <v>2</v>
      </c>
      <c r="D5" s="65" t="s">
        <v>3</v>
      </c>
      <c r="F5" s="67" t="s">
        <v>4</v>
      </c>
    </row>
    <row r="6" spans="1:6" ht="15" customHeight="1" thickBot="1" x14ac:dyDescent="0.3">
      <c r="B6" s="70"/>
      <c r="D6" s="70"/>
      <c r="F6" s="70"/>
    </row>
    <row r="7" spans="1:6" ht="15" customHeight="1" x14ac:dyDescent="0.25"/>
    <row r="8" spans="1:6" ht="15" customHeight="1" thickBot="1" x14ac:dyDescent="0.3">
      <c r="B8" s="65" t="s">
        <v>5</v>
      </c>
    </row>
    <row r="9" spans="1:6" ht="15" customHeight="1" thickBot="1" x14ac:dyDescent="0.3">
      <c r="B9" s="208"/>
      <c r="C9" s="209"/>
      <c r="D9" s="209"/>
      <c r="E9" s="209"/>
      <c r="F9" s="210"/>
    </row>
    <row r="10" spans="1:6" ht="15" customHeight="1" x14ac:dyDescent="0.25"/>
    <row r="11" spans="1:6" ht="15.75" thickBot="1" x14ac:dyDescent="0.3">
      <c r="B11" s="65" t="s">
        <v>6</v>
      </c>
    </row>
    <row r="12" spans="1:6" ht="15.75" thickBot="1" x14ac:dyDescent="0.3">
      <c r="B12" s="208"/>
      <c r="C12" s="209"/>
      <c r="D12" s="209"/>
      <c r="E12" s="209"/>
      <c r="F12" s="210"/>
    </row>
    <row r="13" spans="1:6" ht="15" customHeight="1" x14ac:dyDescent="0.25"/>
    <row r="14" spans="1:6" x14ac:dyDescent="0.25">
      <c r="B14" s="65" t="s">
        <v>7</v>
      </c>
    </row>
    <row r="15" spans="1:6" ht="15.75" thickBot="1" x14ac:dyDescent="0.3">
      <c r="B15" s="65" t="s">
        <v>8</v>
      </c>
      <c r="D15" s="65" t="s">
        <v>9</v>
      </c>
      <c r="F15" s="65" t="s">
        <v>10</v>
      </c>
    </row>
    <row r="16" spans="1:6" ht="15.75" thickBot="1" x14ac:dyDescent="0.3">
      <c r="B16" s="70"/>
      <c r="D16" s="70"/>
      <c r="F16" s="70"/>
    </row>
    <row r="17" spans="1:12" ht="7.5" customHeight="1" x14ac:dyDescent="0.25"/>
    <row r="18" spans="1:12" ht="15.75" thickBot="1" x14ac:dyDescent="0.3">
      <c r="B18" s="65" t="s">
        <v>11</v>
      </c>
      <c r="D18" s="65" t="s">
        <v>12</v>
      </c>
      <c r="F18" s="65" t="s">
        <v>13</v>
      </c>
    </row>
    <row r="19" spans="1:12" ht="15.75" thickBot="1" x14ac:dyDescent="0.3">
      <c r="B19" s="70"/>
      <c r="D19" s="71"/>
      <c r="F19" s="70"/>
    </row>
    <row r="20" spans="1:12" ht="15" customHeight="1" x14ac:dyDescent="0.25"/>
    <row r="21" spans="1:12" x14ac:dyDescent="0.25">
      <c r="B21" s="65" t="s">
        <v>14</v>
      </c>
    </row>
    <row r="22" spans="1:12" ht="15.75" thickBot="1" x14ac:dyDescent="0.3">
      <c r="B22" s="65" t="s">
        <v>15</v>
      </c>
      <c r="D22" s="65" t="s">
        <v>16</v>
      </c>
    </row>
    <row r="23" spans="1:12" ht="15.75" thickBot="1" x14ac:dyDescent="0.3">
      <c r="B23" s="70"/>
      <c r="D23" s="70"/>
    </row>
    <row r="24" spans="1:12" ht="15" customHeight="1" x14ac:dyDescent="0.25">
      <c r="B24" s="72"/>
      <c r="D24" s="67"/>
      <c r="F24" s="73"/>
    </row>
    <row r="25" spans="1:12" ht="15.75" thickBot="1" x14ac:dyDescent="0.3">
      <c r="B25" s="69" t="s">
        <v>19</v>
      </c>
      <c r="D25" s="67"/>
      <c r="F25" s="73"/>
    </row>
    <row r="26" spans="1:12" ht="15.75" thickBot="1" x14ac:dyDescent="0.3">
      <c r="B26" s="211"/>
      <c r="C26" s="212"/>
      <c r="D26" s="67"/>
      <c r="F26" s="73"/>
    </row>
    <row r="27" spans="1:12" ht="15" customHeight="1" x14ac:dyDescent="0.25"/>
    <row r="28" spans="1:12" ht="15.75" thickBot="1" x14ac:dyDescent="0.3">
      <c r="B28" s="65" t="s">
        <v>20</v>
      </c>
    </row>
    <row r="29" spans="1:12" ht="15.75" thickBot="1" x14ac:dyDescent="0.3">
      <c r="B29" s="208"/>
      <c r="C29" s="209"/>
      <c r="D29" s="209"/>
      <c r="E29" s="209"/>
      <c r="F29" s="210"/>
    </row>
    <row r="30" spans="1:12" x14ac:dyDescent="0.25">
      <c r="B30" s="67"/>
      <c r="C30" s="67"/>
      <c r="D30" s="67"/>
      <c r="E30" s="67"/>
      <c r="F30" s="67"/>
    </row>
    <row r="31" spans="1:12" x14ac:dyDescent="0.25">
      <c r="B31" s="67"/>
      <c r="C31" s="67"/>
      <c r="D31" s="67"/>
      <c r="E31" s="67"/>
      <c r="F31" s="67"/>
    </row>
    <row r="32" spans="1:12" ht="18.75" x14ac:dyDescent="0.3">
      <c r="A32" s="66" t="s">
        <v>174</v>
      </c>
      <c r="B32" s="137"/>
      <c r="C32" s="138"/>
      <c r="D32" s="138"/>
      <c r="E32" s="138"/>
      <c r="F32" s="139"/>
      <c r="G32" s="75"/>
      <c r="H32" s="75"/>
      <c r="I32" s="75"/>
      <c r="J32" s="74"/>
      <c r="K32" s="74"/>
      <c r="L32" s="76"/>
    </row>
    <row r="33" spans="1:12" ht="15.75" thickBot="1" x14ac:dyDescent="0.3">
      <c r="A33" s="74"/>
      <c r="B33" s="77" t="s">
        <v>26</v>
      </c>
      <c r="C33" s="77"/>
      <c r="D33" s="77" t="s">
        <v>27</v>
      </c>
      <c r="E33" s="77"/>
      <c r="F33" s="78"/>
      <c r="G33" s="74"/>
      <c r="H33" s="74"/>
      <c r="I33" s="74"/>
      <c r="J33" s="74"/>
      <c r="K33" s="74"/>
      <c r="L33" s="76"/>
    </row>
    <row r="34" spans="1:12" ht="15.75" thickBot="1" x14ac:dyDescent="0.3">
      <c r="A34" s="74"/>
      <c r="B34" s="79"/>
      <c r="C34" s="77"/>
      <c r="D34" s="79"/>
      <c r="E34" s="77"/>
      <c r="F34" s="78"/>
      <c r="G34" s="74"/>
      <c r="H34" s="74"/>
      <c r="I34" s="74"/>
      <c r="J34" s="74"/>
      <c r="K34" s="74"/>
      <c r="L34" s="76"/>
    </row>
    <row r="35" spans="1:12" x14ac:dyDescent="0.25">
      <c r="A35" s="74"/>
      <c r="B35" s="80"/>
      <c r="C35" s="77"/>
      <c r="D35" s="81"/>
      <c r="E35" s="77"/>
      <c r="F35" s="78"/>
      <c r="G35" s="74"/>
      <c r="H35" s="74"/>
      <c r="I35" s="74"/>
      <c r="J35" s="74"/>
      <c r="K35" s="74"/>
      <c r="L35" s="76"/>
    </row>
    <row r="36" spans="1:12" ht="15.75" thickBot="1" x14ac:dyDescent="0.3">
      <c r="A36" s="74"/>
      <c r="B36" s="77" t="s">
        <v>29</v>
      </c>
      <c r="C36" s="77"/>
      <c r="D36" s="77" t="s">
        <v>30</v>
      </c>
      <c r="E36" s="77"/>
      <c r="F36" s="78"/>
      <c r="G36" s="74"/>
      <c r="H36" s="74"/>
      <c r="I36" s="74"/>
      <c r="J36" s="74"/>
      <c r="K36" s="74"/>
      <c r="L36" s="76"/>
    </row>
    <row r="37" spans="1:12" ht="15.75" thickBot="1" x14ac:dyDescent="0.3">
      <c r="A37" s="74"/>
      <c r="B37" s="79"/>
      <c r="C37" s="77"/>
      <c r="D37" s="79"/>
      <c r="E37" s="77"/>
      <c r="F37" s="78"/>
      <c r="G37" s="74"/>
      <c r="H37" s="74"/>
      <c r="I37" s="74"/>
      <c r="J37" s="74"/>
      <c r="K37" s="74"/>
      <c r="L37" s="76"/>
    </row>
    <row r="38" spans="1:12" x14ac:dyDescent="0.25">
      <c r="A38" s="74"/>
      <c r="B38" s="80"/>
      <c r="C38" s="77"/>
      <c r="D38" s="81"/>
      <c r="E38" s="77"/>
      <c r="F38" s="78"/>
      <c r="G38" s="74"/>
      <c r="H38" s="74"/>
      <c r="I38" s="74"/>
      <c r="J38" s="74"/>
      <c r="K38" s="74"/>
      <c r="L38" s="76"/>
    </row>
    <row r="39" spans="1:12" ht="15.75" thickBot="1" x14ac:dyDescent="0.3">
      <c r="A39" s="74"/>
      <c r="B39" s="77" t="s">
        <v>31</v>
      </c>
      <c r="C39" s="77"/>
      <c r="D39" s="77" t="s">
        <v>32</v>
      </c>
      <c r="E39" s="77"/>
      <c r="F39" s="78"/>
      <c r="G39" s="74"/>
      <c r="H39" s="74"/>
      <c r="I39" s="74"/>
      <c r="J39" s="74"/>
      <c r="K39" s="74"/>
      <c r="L39" s="76"/>
    </row>
    <row r="40" spans="1:12" ht="15.75" thickBot="1" x14ac:dyDescent="0.3">
      <c r="A40" s="74"/>
      <c r="B40" s="79"/>
      <c r="C40" s="77"/>
      <c r="D40" s="79"/>
      <c r="E40" s="77"/>
      <c r="F40" s="78"/>
      <c r="G40" s="74"/>
      <c r="H40" s="74"/>
      <c r="I40" s="74"/>
      <c r="J40" s="74"/>
      <c r="K40" s="74"/>
      <c r="L40" s="76"/>
    </row>
    <row r="41" spans="1:12" x14ac:dyDescent="0.25">
      <c r="A41" s="74"/>
      <c r="B41" s="80"/>
      <c r="C41" s="77"/>
      <c r="D41" s="81"/>
      <c r="E41" s="77"/>
      <c r="F41" s="78"/>
      <c r="G41" s="74"/>
      <c r="H41" s="74"/>
      <c r="I41" s="74"/>
      <c r="J41" s="74"/>
      <c r="K41" s="74"/>
      <c r="L41" s="76"/>
    </row>
    <row r="42" spans="1:12" ht="15.75" thickBot="1" x14ac:dyDescent="0.3">
      <c r="A42" s="74"/>
      <c r="B42" s="77" t="s">
        <v>33</v>
      </c>
      <c r="C42" s="77"/>
      <c r="D42" s="77" t="s">
        <v>34</v>
      </c>
      <c r="E42" s="77"/>
      <c r="F42" s="78"/>
      <c r="G42" s="74"/>
      <c r="H42" s="74"/>
      <c r="I42" s="74"/>
      <c r="J42" s="74"/>
      <c r="K42" s="74"/>
      <c r="L42" s="76"/>
    </row>
    <row r="43" spans="1:12" ht="15.75" thickBot="1" x14ac:dyDescent="0.3">
      <c r="A43" s="74"/>
      <c r="B43" s="79"/>
      <c r="C43" s="77"/>
      <c r="D43" s="79"/>
      <c r="E43" s="77"/>
      <c r="F43" s="78"/>
      <c r="G43" s="74"/>
      <c r="H43" s="74"/>
      <c r="I43" s="74"/>
      <c r="J43" s="74"/>
      <c r="K43" s="74"/>
      <c r="L43" s="76"/>
    </row>
    <row r="44" spans="1:12" x14ac:dyDescent="0.25">
      <c r="A44" s="74"/>
      <c r="B44" s="80"/>
      <c r="C44" s="77"/>
      <c r="D44" s="81"/>
      <c r="E44" s="77"/>
      <c r="F44" s="78"/>
      <c r="G44" s="74"/>
      <c r="H44" s="74"/>
      <c r="I44" s="74"/>
      <c r="J44" s="74"/>
      <c r="K44" s="74"/>
      <c r="L44" s="76"/>
    </row>
    <row r="45" spans="1:12" ht="15.75" thickBot="1" x14ac:dyDescent="0.3">
      <c r="A45" s="74"/>
      <c r="B45" s="77" t="s">
        <v>35</v>
      </c>
      <c r="C45" s="77"/>
      <c r="D45" s="77" t="s">
        <v>36</v>
      </c>
      <c r="E45" s="77"/>
      <c r="F45" s="78"/>
      <c r="G45" s="74"/>
      <c r="H45" s="74"/>
      <c r="I45" s="74"/>
      <c r="J45" s="74"/>
      <c r="K45" s="74"/>
      <c r="L45" s="76"/>
    </row>
    <row r="46" spans="1:12" ht="15.75" thickBot="1" x14ac:dyDescent="0.3">
      <c r="A46" s="74"/>
      <c r="B46" s="79"/>
      <c r="C46" s="77"/>
      <c r="D46" s="79"/>
      <c r="E46" s="77"/>
      <c r="F46" s="78"/>
      <c r="G46" s="74"/>
      <c r="H46" s="74"/>
      <c r="I46" s="74"/>
      <c r="J46" s="74"/>
      <c r="K46" s="74"/>
      <c r="L46" s="76"/>
    </row>
    <row r="47" spans="1:12" x14ac:dyDescent="0.25">
      <c r="A47" s="74"/>
      <c r="B47" s="80"/>
      <c r="C47" s="77"/>
      <c r="D47" s="81"/>
      <c r="E47" s="77"/>
      <c r="F47" s="78"/>
      <c r="G47" s="74"/>
      <c r="H47" s="74"/>
      <c r="I47" s="74"/>
      <c r="J47" s="74"/>
      <c r="K47" s="74"/>
      <c r="L47" s="76"/>
    </row>
    <row r="48" spans="1:12" ht="15.75" thickBot="1" x14ac:dyDescent="0.3">
      <c r="A48" s="74"/>
      <c r="B48" s="77" t="s">
        <v>37</v>
      </c>
      <c r="C48" s="77"/>
      <c r="D48" s="77" t="s">
        <v>38</v>
      </c>
      <c r="E48" s="77"/>
      <c r="F48" s="78"/>
      <c r="G48" s="74"/>
      <c r="H48" s="74"/>
      <c r="I48" s="74"/>
      <c r="J48" s="74"/>
      <c r="K48" s="74"/>
      <c r="L48" s="76"/>
    </row>
    <row r="49" spans="1:12" ht="15.75" thickBot="1" x14ac:dyDescent="0.3">
      <c r="A49" s="74"/>
      <c r="B49" s="79"/>
      <c r="C49" s="77"/>
      <c r="D49" s="79"/>
      <c r="E49" s="77"/>
      <c r="F49" s="78"/>
      <c r="G49" s="74"/>
      <c r="H49" s="74"/>
      <c r="I49" s="74"/>
      <c r="J49" s="74"/>
      <c r="K49" s="74"/>
      <c r="L49" s="76"/>
    </row>
    <row r="50" spans="1:12" x14ac:dyDescent="0.25">
      <c r="A50" s="74"/>
      <c r="B50" s="80"/>
      <c r="C50" s="77"/>
      <c r="D50" s="81"/>
      <c r="E50" s="77"/>
      <c r="F50" s="78"/>
      <c r="G50" s="74"/>
      <c r="H50" s="74"/>
      <c r="I50" s="74"/>
      <c r="J50" s="74"/>
      <c r="K50" s="74"/>
      <c r="L50" s="76"/>
    </row>
    <row r="51" spans="1:12" ht="15.75" thickBot="1" x14ac:dyDescent="0.3">
      <c r="A51" s="74"/>
      <c r="B51" s="77" t="s">
        <v>39</v>
      </c>
      <c r="C51" s="77"/>
      <c r="D51" s="77" t="s">
        <v>40</v>
      </c>
      <c r="E51" s="77"/>
      <c r="F51" s="78"/>
      <c r="G51" s="74"/>
      <c r="H51" s="74"/>
      <c r="I51" s="74"/>
      <c r="J51" s="74"/>
      <c r="K51" s="74"/>
      <c r="L51" s="76"/>
    </row>
    <row r="52" spans="1:12" ht="15.75" thickBot="1" x14ac:dyDescent="0.3">
      <c r="A52" s="74"/>
      <c r="B52" s="79"/>
      <c r="C52" s="77"/>
      <c r="D52" s="79"/>
      <c r="E52" s="77"/>
      <c r="F52" s="78"/>
      <c r="G52" s="74"/>
      <c r="H52" s="74"/>
      <c r="I52" s="74"/>
      <c r="J52" s="74"/>
      <c r="K52" s="74"/>
      <c r="L52" s="76"/>
    </row>
    <row r="53" spans="1:12" x14ac:dyDescent="0.25">
      <c r="A53" s="74"/>
      <c r="B53" s="80"/>
      <c r="C53" s="77"/>
      <c r="D53" s="81"/>
      <c r="E53" s="77"/>
      <c r="F53" s="78"/>
      <c r="G53" s="74"/>
      <c r="H53" s="74"/>
      <c r="I53" s="74"/>
      <c r="J53" s="74"/>
      <c r="K53" s="74"/>
      <c r="L53" s="76"/>
    </row>
    <row r="54" spans="1:12" ht="15.75" thickBot="1" x14ac:dyDescent="0.3">
      <c r="A54" s="74"/>
      <c r="B54" s="77" t="s">
        <v>41</v>
      </c>
      <c r="C54" s="77"/>
      <c r="D54" s="77" t="s">
        <v>42</v>
      </c>
      <c r="E54" s="77"/>
      <c r="F54" s="78"/>
      <c r="G54" s="74"/>
      <c r="H54" s="74"/>
      <c r="I54" s="74"/>
      <c r="J54" s="74"/>
      <c r="K54" s="74"/>
      <c r="L54" s="76"/>
    </row>
    <row r="55" spans="1:12" ht="15.75" thickBot="1" x14ac:dyDescent="0.3">
      <c r="A55" s="74"/>
      <c r="B55" s="79"/>
      <c r="C55" s="77"/>
      <c r="D55" s="79"/>
      <c r="E55" s="77"/>
      <c r="F55" s="78"/>
      <c r="G55" s="74"/>
      <c r="H55" s="74"/>
      <c r="I55" s="74"/>
      <c r="J55" s="74"/>
      <c r="K55" s="74"/>
      <c r="L55" s="76"/>
    </row>
    <row r="56" spans="1:12" x14ac:dyDescent="0.25">
      <c r="A56" s="74"/>
      <c r="B56" s="80"/>
      <c r="C56" s="77"/>
      <c r="D56" s="81"/>
      <c r="E56" s="77"/>
      <c r="F56" s="78"/>
      <c r="G56" s="74"/>
      <c r="H56" s="74"/>
      <c r="I56" s="74"/>
      <c r="J56" s="74"/>
      <c r="K56" s="74"/>
      <c r="L56" s="76"/>
    </row>
    <row r="57" spans="1:12" ht="15.75" thickBot="1" x14ac:dyDescent="0.3">
      <c r="A57" s="74"/>
      <c r="B57" s="77" t="s">
        <v>43</v>
      </c>
      <c r="C57" s="77"/>
      <c r="D57" s="77" t="s">
        <v>44</v>
      </c>
      <c r="E57" s="77"/>
      <c r="F57" s="78"/>
      <c r="G57" s="74"/>
      <c r="H57" s="74"/>
      <c r="I57" s="74"/>
      <c r="J57" s="74"/>
      <c r="K57" s="74"/>
      <c r="L57" s="76"/>
    </row>
    <row r="58" spans="1:12" ht="15.75" thickBot="1" x14ac:dyDescent="0.3">
      <c r="A58" s="74"/>
      <c r="B58" s="79"/>
      <c r="C58" s="77"/>
      <c r="D58" s="79"/>
      <c r="E58" s="77"/>
      <c r="F58" s="78"/>
      <c r="G58" s="74"/>
      <c r="H58" s="74"/>
      <c r="I58" s="74"/>
      <c r="J58" s="74"/>
      <c r="K58" s="74"/>
      <c r="L58" s="76"/>
    </row>
    <row r="59" spans="1:12" x14ac:dyDescent="0.25">
      <c r="A59" s="74"/>
      <c r="B59" s="80"/>
      <c r="C59" s="77"/>
      <c r="D59" s="81"/>
      <c r="E59" s="77"/>
      <c r="F59" s="78"/>
      <c r="G59" s="74"/>
      <c r="H59" s="74"/>
      <c r="I59" s="74"/>
      <c r="J59" s="74"/>
      <c r="K59" s="74"/>
      <c r="L59" s="76"/>
    </row>
    <row r="60" spans="1:12" ht="15.75" thickBot="1" x14ac:dyDescent="0.3">
      <c r="A60" s="74"/>
      <c r="B60" s="77" t="s">
        <v>45</v>
      </c>
      <c r="C60" s="77"/>
      <c r="D60" s="77" t="s">
        <v>46</v>
      </c>
      <c r="E60" s="77"/>
      <c r="F60" s="78"/>
      <c r="G60" s="74"/>
      <c r="H60" s="74"/>
      <c r="I60" s="74"/>
      <c r="J60" s="74"/>
      <c r="K60" s="74"/>
      <c r="L60" s="76"/>
    </row>
    <row r="61" spans="1:12" ht="15.75" thickBot="1" x14ac:dyDescent="0.3">
      <c r="A61" s="74"/>
      <c r="B61" s="79"/>
      <c r="C61" s="77"/>
      <c r="D61" s="79"/>
      <c r="E61" s="77"/>
      <c r="F61" s="78"/>
      <c r="G61" s="74"/>
      <c r="H61" s="74"/>
      <c r="I61" s="74"/>
      <c r="J61" s="74"/>
      <c r="K61" s="74"/>
      <c r="L61" s="76"/>
    </row>
    <row r="62" spans="1:12" ht="24.95" customHeight="1" x14ac:dyDescent="0.25">
      <c r="B62" s="82"/>
      <c r="C62" s="82"/>
      <c r="D62" s="82"/>
      <c r="E62" s="82"/>
      <c r="F62" s="82"/>
    </row>
    <row r="63" spans="1:12" ht="18.75" customHeight="1" x14ac:dyDescent="0.3">
      <c r="A63" s="66" t="s">
        <v>47</v>
      </c>
      <c r="B63" s="140"/>
      <c r="C63" s="140"/>
      <c r="D63" s="140"/>
      <c r="E63" s="140"/>
      <c r="F63" s="140"/>
    </row>
    <row r="64" spans="1:12" ht="15.75" customHeight="1" x14ac:dyDescent="0.25">
      <c r="B64" s="82"/>
      <c r="C64" s="82"/>
      <c r="D64" s="82"/>
      <c r="E64" s="82"/>
      <c r="F64" s="82"/>
    </row>
    <row r="65" spans="2:7" ht="39.950000000000003" customHeight="1" x14ac:dyDescent="0.25">
      <c r="B65" s="213" t="s">
        <v>48</v>
      </c>
      <c r="C65" s="213"/>
      <c r="D65" s="213"/>
      <c r="E65" s="213"/>
      <c r="F65" s="213"/>
      <c r="G65" s="83" t="s">
        <v>49</v>
      </c>
    </row>
    <row r="66" spans="2:7" ht="39.950000000000003" customHeight="1" x14ac:dyDescent="0.25">
      <c r="B66" s="213" t="s">
        <v>175</v>
      </c>
      <c r="C66" s="213"/>
      <c r="D66" s="213"/>
      <c r="E66" s="213"/>
      <c r="F66" s="213"/>
      <c r="G66" s="83" t="s">
        <v>49</v>
      </c>
    </row>
    <row r="67" spans="2:7" ht="39.950000000000003" customHeight="1" x14ac:dyDescent="0.25">
      <c r="B67" s="213" t="s">
        <v>176</v>
      </c>
      <c r="C67" s="213"/>
      <c r="D67" s="213"/>
      <c r="E67" s="213"/>
      <c r="F67" s="213"/>
      <c r="G67" s="83" t="s">
        <v>49</v>
      </c>
    </row>
    <row r="68" spans="2:7" ht="39.950000000000003" customHeight="1" x14ac:dyDescent="0.25">
      <c r="B68" s="213" t="s">
        <v>177</v>
      </c>
      <c r="C68" s="213"/>
      <c r="D68" s="213"/>
      <c r="E68" s="213"/>
      <c r="F68" s="213"/>
      <c r="G68" s="83" t="s">
        <v>49</v>
      </c>
    </row>
    <row r="69" spans="2:7" ht="45.95" customHeight="1" x14ac:dyDescent="0.25">
      <c r="B69" s="213" t="s">
        <v>54</v>
      </c>
      <c r="C69" s="213"/>
      <c r="D69" s="213"/>
      <c r="E69" s="213"/>
      <c r="F69" s="213"/>
      <c r="G69" s="83" t="s">
        <v>49</v>
      </c>
    </row>
    <row r="70" spans="2:7" ht="39.950000000000003" customHeight="1" x14ac:dyDescent="0.25">
      <c r="B70" s="213" t="s">
        <v>178</v>
      </c>
      <c r="C70" s="213"/>
      <c r="D70" s="213"/>
      <c r="E70" s="213"/>
      <c r="F70" s="213"/>
      <c r="G70" s="83" t="s">
        <v>49</v>
      </c>
    </row>
    <row r="71" spans="2:7" ht="39.950000000000003" customHeight="1" x14ac:dyDescent="0.25">
      <c r="B71" s="213" t="s">
        <v>179</v>
      </c>
      <c r="C71" s="213"/>
      <c r="D71" s="213"/>
      <c r="E71" s="213"/>
      <c r="F71" s="213"/>
      <c r="G71" s="83" t="s">
        <v>49</v>
      </c>
    </row>
    <row r="72" spans="2:7" ht="39.950000000000003" customHeight="1" x14ac:dyDescent="0.25">
      <c r="B72" s="213" t="s">
        <v>56</v>
      </c>
      <c r="C72" s="213"/>
      <c r="D72" s="213"/>
      <c r="E72" s="213"/>
      <c r="F72" s="213"/>
      <c r="G72" s="83" t="s">
        <v>49</v>
      </c>
    </row>
    <row r="73" spans="2:7" ht="39.950000000000003" customHeight="1" x14ac:dyDescent="0.25">
      <c r="B73" s="213" t="s">
        <v>180</v>
      </c>
      <c r="C73" s="214"/>
      <c r="D73" s="214"/>
      <c r="E73" s="214"/>
      <c r="F73" s="214"/>
      <c r="G73" s="83" t="s">
        <v>49</v>
      </c>
    </row>
    <row r="74" spans="2:7" ht="39.950000000000003" customHeight="1" x14ac:dyDescent="0.25">
      <c r="B74" s="213" t="s">
        <v>181</v>
      </c>
      <c r="C74" s="213"/>
      <c r="D74" s="213"/>
      <c r="E74" s="213"/>
      <c r="F74" s="213"/>
      <c r="G74" s="83" t="s">
        <v>49</v>
      </c>
    </row>
    <row r="75" spans="2:7" ht="39.950000000000003" customHeight="1" x14ac:dyDescent="0.25">
      <c r="B75" s="213" t="s">
        <v>182</v>
      </c>
      <c r="C75" s="214"/>
      <c r="D75" s="214"/>
      <c r="E75" s="214"/>
      <c r="F75" s="214"/>
      <c r="G75" s="83" t="s">
        <v>49</v>
      </c>
    </row>
    <row r="76" spans="2:7" ht="39.950000000000003" customHeight="1" x14ac:dyDescent="0.25">
      <c r="B76" s="213" t="s">
        <v>183</v>
      </c>
      <c r="C76" s="214"/>
      <c r="D76" s="214"/>
      <c r="E76" s="214"/>
      <c r="F76" s="214"/>
      <c r="G76" s="83" t="s">
        <v>49</v>
      </c>
    </row>
    <row r="77" spans="2:7" ht="39.950000000000003" customHeight="1" x14ac:dyDescent="0.25">
      <c r="B77" s="213" t="s">
        <v>184</v>
      </c>
      <c r="C77" s="214"/>
      <c r="D77" s="214"/>
      <c r="E77" s="214"/>
      <c r="F77" s="214"/>
      <c r="G77" s="83" t="s">
        <v>49</v>
      </c>
    </row>
    <row r="78" spans="2:7" ht="39.950000000000003" customHeight="1" x14ac:dyDescent="0.25">
      <c r="B78" s="214" t="s">
        <v>185</v>
      </c>
      <c r="C78" s="214"/>
      <c r="D78" s="214"/>
      <c r="E78" s="214"/>
      <c r="F78" s="214"/>
      <c r="G78" s="83" t="s">
        <v>49</v>
      </c>
    </row>
    <row r="79" spans="2:7" ht="39.950000000000003" customHeight="1" x14ac:dyDescent="0.25">
      <c r="B79" s="213" t="s">
        <v>186</v>
      </c>
      <c r="C79" s="214"/>
      <c r="D79" s="214"/>
      <c r="E79" s="214"/>
      <c r="F79" s="214"/>
      <c r="G79" s="83" t="s">
        <v>49</v>
      </c>
    </row>
    <row r="80" spans="2:7" ht="39.950000000000003" customHeight="1" x14ac:dyDescent="0.25">
      <c r="B80" s="213" t="s">
        <v>187</v>
      </c>
      <c r="C80" s="214"/>
      <c r="D80" s="214"/>
      <c r="E80" s="214"/>
      <c r="F80" s="214"/>
      <c r="G80" s="83" t="s">
        <v>49</v>
      </c>
    </row>
    <row r="81" spans="2:7" ht="39.950000000000003" customHeight="1" x14ac:dyDescent="0.25">
      <c r="B81" s="215" t="s">
        <v>188</v>
      </c>
      <c r="C81" s="215"/>
      <c r="D81" s="215"/>
      <c r="E81" s="215"/>
      <c r="F81" s="215"/>
      <c r="G81" s="83" t="s">
        <v>49</v>
      </c>
    </row>
    <row r="82" spans="2:7" ht="24.95" customHeight="1" x14ac:dyDescent="0.25"/>
    <row r="83" spans="2:7" x14ac:dyDescent="0.25">
      <c r="B83" s="84" t="str">
        <f>IF(AND(G76="ÁNO",G77="ÁNO",G78="ÁNO",G79="ÁNO",G80="ÁNO",G81="ÁNO",G65="ÁNO",G67="ÁNO",G72="ÁNO",G73="ÁNO",G74="ÁNO",G75="ÁNO"),"","NIE SÚ VYPLNENÉ VŠETKY ČESTNÉ PREHLÁSENIA")</f>
        <v>NIE SÚ VYPLNENÉ VŠETKY ČESTNÉ PREHLÁSENIA</v>
      </c>
    </row>
  </sheetData>
  <sheetProtection algorithmName="SHA-512" hashValue="vO69MR5HUJFvSnlZ+SP30b92Bp/I7m+ZJSc9jvh+6yWAOFgWZh8RYXHRSX8gnjV1R97IMmm9HMTMnB68BD6Lzg==" saltValue="LGo/lho+notrlbgNz7W54w==" spinCount="100000" sheet="1" selectLockedCells="1"/>
  <mergeCells count="22">
    <mergeCell ref="B79:F79"/>
    <mergeCell ref="B80:F80"/>
    <mergeCell ref="B81:F81"/>
    <mergeCell ref="B73:F73"/>
    <mergeCell ref="B74:F74"/>
    <mergeCell ref="B75:F75"/>
    <mergeCell ref="B76:F76"/>
    <mergeCell ref="B77:F77"/>
    <mergeCell ref="B78:F78"/>
    <mergeCell ref="B72:F72"/>
    <mergeCell ref="B65:F65"/>
    <mergeCell ref="B66:F66"/>
    <mergeCell ref="B67:F67"/>
    <mergeCell ref="B68:F68"/>
    <mergeCell ref="B69:F69"/>
    <mergeCell ref="B70:F70"/>
    <mergeCell ref="B71:F71"/>
    <mergeCell ref="B1:F1"/>
    <mergeCell ref="B9:F9"/>
    <mergeCell ref="B12:F12"/>
    <mergeCell ref="B26:C26"/>
    <mergeCell ref="B29:F29"/>
  </mergeCells>
  <dataValidations count="1">
    <dataValidation type="list" allowBlank="1" showInputMessage="1" showErrorMessage="1" prompt="ZVOLIŤ MOŽNOSŤ" sqref="G65:G81">
      <formula1>"Zvoliť možnosť, ÁNO, NIE"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>
          <x14:formula1>
            <xm:f>'G:\_Dotacie 2023 vsetky\03_VZO_vybrani_zranitelni_elektrina_plyn\_RZ VZO2023 email + formular\[01 VZO rocne zuctovanie 2023 ELEKTRINA_2024_10_14.xlsb]okresy'!#REF!</xm:f>
          </x14:formula1>
          <xm:sqref>F19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0"/>
  <sheetViews>
    <sheetView zoomScale="70" zoomScaleNormal="70" workbookViewId="0">
      <selection activeCell="B1" sqref="B1:C1"/>
    </sheetView>
  </sheetViews>
  <sheetFormatPr defaultColWidth="8.85546875" defaultRowHeight="15" x14ac:dyDescent="0.25"/>
  <cols>
    <col min="1" max="1" width="53.85546875" customWidth="1"/>
    <col min="2" max="3" width="35.42578125" customWidth="1"/>
    <col min="4" max="4" width="35.5703125" customWidth="1"/>
    <col min="5" max="5" width="35.42578125" customWidth="1"/>
    <col min="6" max="6" width="22.85546875" customWidth="1"/>
  </cols>
  <sheetData>
    <row r="1" spans="1:6" ht="20.100000000000001" customHeight="1" x14ac:dyDescent="0.3">
      <c r="A1" s="90" t="s">
        <v>244</v>
      </c>
      <c r="B1" s="226"/>
      <c r="C1" s="226"/>
      <c r="D1" s="104" t="s">
        <v>207</v>
      </c>
    </row>
    <row r="2" spans="1:6" ht="20.100000000000001" customHeight="1" x14ac:dyDescent="0.3">
      <c r="A2" s="90" t="s">
        <v>213</v>
      </c>
      <c r="B2" s="226"/>
      <c r="C2" s="226"/>
      <c r="D2" s="104" t="s">
        <v>207</v>
      </c>
    </row>
    <row r="3" spans="1:6" ht="20.100000000000001" customHeight="1" x14ac:dyDescent="0.3">
      <c r="A3" s="90" t="s">
        <v>212</v>
      </c>
      <c r="B3" s="226"/>
      <c r="C3" s="226"/>
      <c r="D3" s="104" t="s">
        <v>207</v>
      </c>
    </row>
    <row r="5" spans="1:6" ht="15.75" thickBot="1" x14ac:dyDescent="0.3"/>
    <row r="6" spans="1:6" ht="29.45" customHeight="1" thickBot="1" x14ac:dyDescent="0.3">
      <c r="A6" s="223" t="s">
        <v>236</v>
      </c>
      <c r="B6" s="224"/>
      <c r="C6" s="224"/>
      <c r="D6" s="224"/>
      <c r="E6" s="224"/>
      <c r="F6" s="225"/>
    </row>
    <row r="7" spans="1:6" ht="99.95" customHeight="1" x14ac:dyDescent="0.25">
      <c r="A7" s="216" t="s">
        <v>245</v>
      </c>
      <c r="B7" s="163" t="s">
        <v>246</v>
      </c>
      <c r="C7" s="164" t="s">
        <v>214</v>
      </c>
      <c r="D7" s="165" t="s">
        <v>215</v>
      </c>
      <c r="E7" s="166" t="s">
        <v>247</v>
      </c>
      <c r="F7" s="167" t="s">
        <v>248</v>
      </c>
    </row>
    <row r="8" spans="1:6" ht="14.45" customHeight="1" x14ac:dyDescent="0.25">
      <c r="A8" s="217"/>
      <c r="B8" s="168" t="s">
        <v>57</v>
      </c>
      <c r="C8" s="168" t="s">
        <v>58</v>
      </c>
      <c r="D8" s="168" t="s">
        <v>58</v>
      </c>
      <c r="E8" s="168" t="s">
        <v>58</v>
      </c>
      <c r="F8" s="169" t="s">
        <v>59</v>
      </c>
    </row>
    <row r="9" spans="1:6" ht="15" customHeight="1" thickBot="1" x14ac:dyDescent="0.3">
      <c r="A9" s="218"/>
      <c r="B9" s="170" t="s">
        <v>60</v>
      </c>
      <c r="C9" s="170" t="s">
        <v>61</v>
      </c>
      <c r="D9" s="170" t="s">
        <v>62</v>
      </c>
      <c r="E9" s="170" t="s">
        <v>63</v>
      </c>
      <c r="F9" s="171" t="s">
        <v>64</v>
      </c>
    </row>
    <row r="10" spans="1:6" ht="30" x14ac:dyDescent="0.25">
      <c r="A10" s="149" t="s">
        <v>66</v>
      </c>
      <c r="B10" s="156">
        <v>0</v>
      </c>
      <c r="C10" s="32">
        <v>0</v>
      </c>
      <c r="D10" s="32">
        <v>0</v>
      </c>
      <c r="E10" s="159">
        <f>C10-D10</f>
        <v>0</v>
      </c>
      <c r="F10" s="160">
        <f>B10*E10</f>
        <v>0</v>
      </c>
    </row>
    <row r="11" spans="1:6" ht="30" x14ac:dyDescent="0.25">
      <c r="A11" s="149" t="s">
        <v>67</v>
      </c>
      <c r="B11" s="156">
        <v>0</v>
      </c>
      <c r="C11" s="32">
        <v>0</v>
      </c>
      <c r="D11" s="32">
        <v>0</v>
      </c>
      <c r="E11" s="159">
        <f t="shared" ref="E11:E13" si="0">C11-D11</f>
        <v>0</v>
      </c>
      <c r="F11" s="160">
        <f>B11*E11</f>
        <v>0</v>
      </c>
    </row>
    <row r="12" spans="1:6" ht="30" x14ac:dyDescent="0.25">
      <c r="A12" s="149" t="s">
        <v>68</v>
      </c>
      <c r="B12" s="156">
        <v>0</v>
      </c>
      <c r="C12" s="32">
        <v>0</v>
      </c>
      <c r="D12" s="32">
        <v>0</v>
      </c>
      <c r="E12" s="159">
        <f t="shared" si="0"/>
        <v>0</v>
      </c>
      <c r="F12" s="160">
        <f>B12*E12</f>
        <v>0</v>
      </c>
    </row>
    <row r="13" spans="1:6" ht="30.75" thickBot="1" x14ac:dyDescent="0.3">
      <c r="A13" s="150" t="s">
        <v>69</v>
      </c>
      <c r="B13" s="157">
        <v>0</v>
      </c>
      <c r="C13" s="151">
        <v>0</v>
      </c>
      <c r="D13" s="151">
        <v>0</v>
      </c>
      <c r="E13" s="159">
        <f t="shared" si="0"/>
        <v>0</v>
      </c>
      <c r="F13" s="160">
        <f t="shared" ref="F13" si="1">B13*E13</f>
        <v>0</v>
      </c>
    </row>
    <row r="14" spans="1:6" x14ac:dyDescent="0.25">
      <c r="A14" s="152" t="s">
        <v>70</v>
      </c>
      <c r="B14" s="153">
        <f>SUM(B10:B13)</f>
        <v>0</v>
      </c>
      <c r="C14" s="154" t="s">
        <v>65</v>
      </c>
      <c r="D14" s="154" t="s">
        <v>65</v>
      </c>
      <c r="E14" s="155" t="s">
        <v>65</v>
      </c>
      <c r="F14" s="161">
        <f>SUM(F10:F13)</f>
        <v>0</v>
      </c>
    </row>
    <row r="15" spans="1:6" x14ac:dyDescent="0.25">
      <c r="A15" s="149" t="s">
        <v>71</v>
      </c>
      <c r="B15" s="147" t="s">
        <v>65</v>
      </c>
      <c r="C15" s="147" t="s">
        <v>65</v>
      </c>
      <c r="D15" s="147" t="s">
        <v>65</v>
      </c>
      <c r="E15" s="148" t="s">
        <v>65</v>
      </c>
      <c r="F15" s="160">
        <f>F16-F14</f>
        <v>0</v>
      </c>
    </row>
    <row r="16" spans="1:6" s="14" customFormat="1" ht="19.5" thickBot="1" x14ac:dyDescent="0.35">
      <c r="A16" s="177" t="s">
        <v>72</v>
      </c>
      <c r="B16" s="178" t="s">
        <v>65</v>
      </c>
      <c r="C16" s="178" t="s">
        <v>65</v>
      </c>
      <c r="D16" s="178" t="s">
        <v>65</v>
      </c>
      <c r="E16" s="179" t="s">
        <v>65</v>
      </c>
      <c r="F16" s="162">
        <f>F14*1.2</f>
        <v>0</v>
      </c>
    </row>
    <row r="17" spans="1:6" s="14" customFormat="1" ht="18.75" x14ac:dyDescent="0.3">
      <c r="A17" s="141"/>
      <c r="B17" s="142"/>
      <c r="C17" s="142"/>
      <c r="D17" s="142"/>
      <c r="E17" s="142"/>
      <c r="F17" s="142"/>
    </row>
    <row r="18" spans="1:6" ht="18.75" x14ac:dyDescent="0.3">
      <c r="A18" s="85" t="s">
        <v>206</v>
      </c>
      <c r="B18" s="91"/>
      <c r="C18" s="91"/>
      <c r="D18" s="91"/>
      <c r="E18" s="91"/>
      <c r="F18" s="91"/>
    </row>
    <row r="19" spans="1:6" ht="15.75" thickBot="1" x14ac:dyDescent="0.3"/>
    <row r="20" spans="1:6" ht="45.75" hidden="1" customHeight="1" x14ac:dyDescent="0.25"/>
    <row r="21" spans="1:6" ht="53.25" hidden="1" customHeight="1" x14ac:dyDescent="0.25"/>
    <row r="22" spans="1:6" ht="15.75" hidden="1" thickBot="1" x14ac:dyDescent="0.3"/>
    <row r="23" spans="1:6" ht="20.100000000000001" customHeight="1" x14ac:dyDescent="0.25">
      <c r="A23" s="221" t="s">
        <v>189</v>
      </c>
      <c r="B23" s="107" t="s">
        <v>216</v>
      </c>
      <c r="C23" s="108" t="s">
        <v>217</v>
      </c>
      <c r="D23" s="92"/>
      <c r="E23" s="89"/>
    </row>
    <row r="24" spans="1:6" ht="20.100000000000001" customHeight="1" x14ac:dyDescent="0.25">
      <c r="A24" s="222"/>
      <c r="B24" s="106" t="s">
        <v>205</v>
      </c>
      <c r="C24" s="109" t="s">
        <v>205</v>
      </c>
      <c r="D24" s="92"/>
    </row>
    <row r="25" spans="1:6" ht="20.100000000000001" customHeight="1" x14ac:dyDescent="0.3">
      <c r="A25" s="105" t="s">
        <v>190</v>
      </c>
      <c r="B25" s="110">
        <v>0</v>
      </c>
      <c r="C25" s="111">
        <v>0</v>
      </c>
      <c r="D25" s="92"/>
      <c r="E25" s="120" t="s">
        <v>237</v>
      </c>
    </row>
    <row r="26" spans="1:6" ht="20.100000000000001" customHeight="1" x14ac:dyDescent="0.25">
      <c r="A26" s="86" t="s">
        <v>191</v>
      </c>
      <c r="B26" s="112">
        <v>0</v>
      </c>
      <c r="C26" s="113">
        <v>0</v>
      </c>
      <c r="D26" s="92"/>
    </row>
    <row r="27" spans="1:6" ht="20.100000000000001" customHeight="1" x14ac:dyDescent="0.3">
      <c r="A27" s="86" t="s">
        <v>192</v>
      </c>
      <c r="B27" s="112">
        <v>0</v>
      </c>
      <c r="C27" s="113">
        <v>0</v>
      </c>
      <c r="D27" s="92"/>
      <c r="E27" s="120" t="s">
        <v>218</v>
      </c>
    </row>
    <row r="28" spans="1:6" ht="20.100000000000001" customHeight="1" x14ac:dyDescent="0.3">
      <c r="A28" s="86" t="s">
        <v>193</v>
      </c>
      <c r="B28" s="112">
        <v>0</v>
      </c>
      <c r="C28" s="113">
        <v>0</v>
      </c>
      <c r="D28" s="92"/>
      <c r="E28" s="120" t="s">
        <v>219</v>
      </c>
      <c r="F28" s="89"/>
    </row>
    <row r="29" spans="1:6" ht="20.100000000000001" customHeight="1" x14ac:dyDescent="0.25">
      <c r="A29" s="86" t="s">
        <v>194</v>
      </c>
      <c r="B29" s="123"/>
      <c r="C29" s="113">
        <v>0</v>
      </c>
      <c r="D29" s="92"/>
      <c r="F29" s="89"/>
    </row>
    <row r="30" spans="1:6" ht="20.100000000000001" customHeight="1" x14ac:dyDescent="0.3">
      <c r="A30" s="86" t="s">
        <v>195</v>
      </c>
      <c r="B30" s="123"/>
      <c r="C30" s="113">
        <v>0</v>
      </c>
      <c r="D30" s="92"/>
      <c r="E30" s="121" t="s">
        <v>238</v>
      </c>
      <c r="F30" s="89"/>
    </row>
    <row r="31" spans="1:6" ht="20.100000000000001" customHeight="1" x14ac:dyDescent="0.3">
      <c r="A31" s="86" t="s">
        <v>196</v>
      </c>
      <c r="B31" s="123"/>
      <c r="C31" s="113">
        <v>0</v>
      </c>
      <c r="D31" s="92"/>
      <c r="E31" s="121" t="s">
        <v>239</v>
      </c>
      <c r="F31" s="89"/>
    </row>
    <row r="32" spans="1:6" ht="20.100000000000001" customHeight="1" x14ac:dyDescent="0.25">
      <c r="A32" s="86" t="s">
        <v>197</v>
      </c>
      <c r="B32" s="123"/>
      <c r="C32" s="113">
        <v>0</v>
      </c>
      <c r="D32" s="92"/>
      <c r="E32" s="122"/>
      <c r="F32" s="89"/>
    </row>
    <row r="33" spans="1:6" ht="20.100000000000001" customHeight="1" x14ac:dyDescent="0.3">
      <c r="A33" s="86" t="s">
        <v>198</v>
      </c>
      <c r="B33" s="123"/>
      <c r="C33" s="113">
        <v>0</v>
      </c>
      <c r="D33" s="92"/>
      <c r="E33" s="121" t="s">
        <v>240</v>
      </c>
      <c r="F33" s="89"/>
    </row>
    <row r="34" spans="1:6" ht="20.100000000000001" customHeight="1" x14ac:dyDescent="0.3">
      <c r="A34" s="86" t="s">
        <v>199</v>
      </c>
      <c r="B34" s="123"/>
      <c r="C34" s="113">
        <v>0</v>
      </c>
      <c r="D34" s="92"/>
      <c r="E34" s="121" t="s">
        <v>241</v>
      </c>
    </row>
    <row r="35" spans="1:6" ht="20.100000000000001" customHeight="1" x14ac:dyDescent="0.3">
      <c r="A35" s="86" t="s">
        <v>200</v>
      </c>
      <c r="B35" s="123"/>
      <c r="C35" s="113">
        <v>0</v>
      </c>
      <c r="D35" s="92"/>
      <c r="E35" s="121" t="s">
        <v>242</v>
      </c>
    </row>
    <row r="36" spans="1:6" ht="20.100000000000001" customHeight="1" x14ac:dyDescent="0.3">
      <c r="A36" s="86" t="s">
        <v>201</v>
      </c>
      <c r="B36" s="123"/>
      <c r="C36" s="113">
        <v>0</v>
      </c>
      <c r="D36" s="92"/>
      <c r="E36" s="121" t="s">
        <v>243</v>
      </c>
    </row>
    <row r="37" spans="1:6" ht="20.100000000000001" customHeight="1" thickBot="1" x14ac:dyDescent="0.35">
      <c r="A37" s="93" t="s">
        <v>208</v>
      </c>
      <c r="B37" s="219">
        <f>SUM(B25:C36)</f>
        <v>0</v>
      </c>
      <c r="C37" s="220"/>
      <c r="D37" s="92"/>
    </row>
    <row r="38" spans="1:6" ht="20.100000000000001" customHeight="1" x14ac:dyDescent="0.3">
      <c r="A38" s="143"/>
      <c r="B38" s="144"/>
      <c r="C38" s="144"/>
      <c r="D38" s="92"/>
    </row>
    <row r="39" spans="1:6" ht="18.75" x14ac:dyDescent="0.3">
      <c r="A39" s="85" t="s">
        <v>206</v>
      </c>
      <c r="D39" s="89"/>
    </row>
    <row r="40" spans="1:6" ht="15.75" thickBot="1" x14ac:dyDescent="0.3">
      <c r="D40" s="89"/>
    </row>
    <row r="41" spans="1:6" ht="20.100000000000001" customHeight="1" x14ac:dyDescent="0.3">
      <c r="A41" s="88" t="s">
        <v>203</v>
      </c>
      <c r="B41" s="95" t="s">
        <v>204</v>
      </c>
      <c r="C41" s="96" t="s">
        <v>205</v>
      </c>
      <c r="D41" s="92"/>
    </row>
    <row r="42" spans="1:6" ht="20.100000000000001" customHeight="1" x14ac:dyDescent="0.3">
      <c r="A42" s="97"/>
      <c r="B42" s="94"/>
      <c r="C42" s="98"/>
      <c r="D42" s="92"/>
      <c r="E42" s="129" t="s">
        <v>221</v>
      </c>
    </row>
    <row r="43" spans="1:6" ht="20.100000000000001" customHeight="1" thickBot="1" x14ac:dyDescent="0.4">
      <c r="A43" s="114" t="s">
        <v>202</v>
      </c>
      <c r="B43" s="115">
        <f>C43/1.2</f>
        <v>0</v>
      </c>
      <c r="C43" s="116">
        <f>F16-B37</f>
        <v>0</v>
      </c>
      <c r="D43" s="92"/>
    </row>
    <row r="44" spans="1:6" ht="20.100000000000001" customHeight="1" x14ac:dyDescent="0.35">
      <c r="A44" s="145"/>
      <c r="B44" s="146"/>
      <c r="C44" s="146"/>
      <c r="D44" s="92"/>
    </row>
    <row r="45" spans="1:6" ht="20.100000000000001" customHeight="1" x14ac:dyDescent="0.3">
      <c r="A45" s="85" t="s">
        <v>206</v>
      </c>
      <c r="D45" s="89"/>
    </row>
    <row r="47" spans="1:6" ht="15.75" thickBot="1" x14ac:dyDescent="0.3"/>
    <row r="48" spans="1:6" x14ac:dyDescent="0.25">
      <c r="A48" s="101" t="s">
        <v>209</v>
      </c>
      <c r="B48" s="117"/>
      <c r="C48" s="99"/>
    </row>
    <row r="49" spans="1:3" x14ac:dyDescent="0.25">
      <c r="A49" s="102" t="s">
        <v>210</v>
      </c>
      <c r="B49" s="118"/>
      <c r="C49" s="100"/>
    </row>
    <row r="50" spans="1:3" ht="15.75" thickBot="1" x14ac:dyDescent="0.3">
      <c r="A50" s="103" t="s">
        <v>211</v>
      </c>
      <c r="B50" s="119"/>
      <c r="C50" s="87"/>
    </row>
  </sheetData>
  <sheetProtection algorithmName="SHA-512" hashValue="KQV0QEJ130zsuYjlt2eFiHSnSkvQC0OOpLDIK6iEb34G882Tm9Uw0UhaiZld/qwYOWz837G6eIinIn+6xrcIOw==" saltValue="GQd/ofBdfXP2eEeZ3ZBShQ==" spinCount="100000" sheet="1" selectLockedCells="1"/>
  <mergeCells count="7">
    <mergeCell ref="A7:A9"/>
    <mergeCell ref="B37:C37"/>
    <mergeCell ref="A23:A24"/>
    <mergeCell ref="A6:F6"/>
    <mergeCell ref="B1:C1"/>
    <mergeCell ref="B2:C2"/>
    <mergeCell ref="B3:C3"/>
  </mergeCells>
  <pageMargins left="0.31496062992125984" right="0" top="0.74803149606299213" bottom="0.74803149606299213" header="0.31496062992125984" footer="0.31496062992125984"/>
  <pageSetup paperSize="9" scale="48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"/>
    </sheetView>
  </sheetViews>
  <sheetFormatPr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9"/>
  <sheetViews>
    <sheetView topLeftCell="A36" workbookViewId="0">
      <selection activeCell="M23" sqref="M23"/>
    </sheetView>
  </sheetViews>
  <sheetFormatPr defaultRowHeight="15" x14ac:dyDescent="0.25"/>
  <cols>
    <col min="1" max="1" width="30.85546875" customWidth="1"/>
  </cols>
  <sheetData>
    <row r="1" spans="1:1" x14ac:dyDescent="0.25">
      <c r="A1" s="5" t="s">
        <v>75</v>
      </c>
    </row>
    <row r="2" spans="1:1" x14ac:dyDescent="0.25">
      <c r="A2" s="5" t="s">
        <v>76</v>
      </c>
    </row>
    <row r="3" spans="1:1" x14ac:dyDescent="0.25">
      <c r="A3" s="5" t="s">
        <v>77</v>
      </c>
    </row>
    <row r="4" spans="1:1" x14ac:dyDescent="0.25">
      <c r="A4" s="5" t="s">
        <v>78</v>
      </c>
    </row>
    <row r="5" spans="1:1" x14ac:dyDescent="0.25">
      <c r="A5" s="5" t="s">
        <v>79</v>
      </c>
    </row>
    <row r="6" spans="1:1" x14ac:dyDescent="0.25">
      <c r="A6" s="5" t="s">
        <v>80</v>
      </c>
    </row>
    <row r="7" spans="1:1" x14ac:dyDescent="0.25">
      <c r="A7" s="5" t="s">
        <v>81</v>
      </c>
    </row>
    <row r="8" spans="1:1" x14ac:dyDescent="0.25">
      <c r="A8" s="5" t="s">
        <v>82</v>
      </c>
    </row>
    <row r="9" spans="1:1" x14ac:dyDescent="0.25">
      <c r="A9" s="5" t="s">
        <v>83</v>
      </c>
    </row>
    <row r="10" spans="1:1" x14ac:dyDescent="0.25">
      <c r="A10" s="5" t="s">
        <v>84</v>
      </c>
    </row>
    <row r="11" spans="1:1" x14ac:dyDescent="0.25">
      <c r="A11" s="5" t="s">
        <v>85</v>
      </c>
    </row>
    <row r="12" spans="1:1" x14ac:dyDescent="0.25">
      <c r="A12" s="5" t="s">
        <v>86</v>
      </c>
    </row>
    <row r="13" spans="1:1" x14ac:dyDescent="0.25">
      <c r="A13" s="5" t="s">
        <v>87</v>
      </c>
    </row>
    <row r="14" spans="1:1" x14ac:dyDescent="0.25">
      <c r="A14" s="5" t="s">
        <v>88</v>
      </c>
    </row>
    <row r="15" spans="1:1" x14ac:dyDescent="0.25">
      <c r="A15" s="5" t="s">
        <v>89</v>
      </c>
    </row>
    <row r="16" spans="1:1" x14ac:dyDescent="0.25">
      <c r="A16" s="5" t="s">
        <v>90</v>
      </c>
    </row>
    <row r="17" spans="1:1" x14ac:dyDescent="0.25">
      <c r="A17" s="5" t="s">
        <v>91</v>
      </c>
    </row>
    <row r="18" spans="1:1" x14ac:dyDescent="0.25">
      <c r="A18" s="5" t="s">
        <v>92</v>
      </c>
    </row>
    <row r="19" spans="1:1" x14ac:dyDescent="0.25">
      <c r="A19" s="5" t="s">
        <v>93</v>
      </c>
    </row>
    <row r="20" spans="1:1" x14ac:dyDescent="0.25">
      <c r="A20" s="5" t="s">
        <v>94</v>
      </c>
    </row>
    <row r="21" spans="1:1" x14ac:dyDescent="0.25">
      <c r="A21" s="5" t="s">
        <v>95</v>
      </c>
    </row>
    <row r="22" spans="1:1" x14ac:dyDescent="0.25">
      <c r="A22" s="5" t="s">
        <v>96</v>
      </c>
    </row>
    <row r="23" spans="1:1" x14ac:dyDescent="0.25">
      <c r="A23" s="5" t="s">
        <v>97</v>
      </c>
    </row>
    <row r="24" spans="1:1" x14ac:dyDescent="0.25">
      <c r="A24" s="5" t="s">
        <v>98</v>
      </c>
    </row>
    <row r="25" spans="1:1" x14ac:dyDescent="0.25">
      <c r="A25" s="5" t="s">
        <v>99</v>
      </c>
    </row>
    <row r="26" spans="1:1" x14ac:dyDescent="0.25">
      <c r="A26" s="5" t="s">
        <v>100</v>
      </c>
    </row>
    <row r="27" spans="1:1" x14ac:dyDescent="0.25">
      <c r="A27" s="5" t="s">
        <v>101</v>
      </c>
    </row>
    <row r="28" spans="1:1" x14ac:dyDescent="0.25">
      <c r="A28" s="5" t="s">
        <v>102</v>
      </c>
    </row>
    <row r="29" spans="1:1" x14ac:dyDescent="0.25">
      <c r="A29" s="5" t="s">
        <v>103</v>
      </c>
    </row>
    <row r="30" spans="1:1" x14ac:dyDescent="0.25">
      <c r="A30" s="5" t="s">
        <v>104</v>
      </c>
    </row>
    <row r="31" spans="1:1" x14ac:dyDescent="0.25">
      <c r="A31" s="5" t="s">
        <v>105</v>
      </c>
    </row>
    <row r="32" spans="1:1" x14ac:dyDescent="0.25">
      <c r="A32" s="5" t="s">
        <v>106</v>
      </c>
    </row>
    <row r="33" spans="1:1" x14ac:dyDescent="0.25">
      <c r="A33" s="5" t="s">
        <v>107</v>
      </c>
    </row>
    <row r="34" spans="1:1" x14ac:dyDescent="0.25">
      <c r="A34" s="5" t="s">
        <v>108</v>
      </c>
    </row>
    <row r="35" spans="1:1" x14ac:dyDescent="0.25">
      <c r="A35" s="5" t="s">
        <v>109</v>
      </c>
    </row>
    <row r="36" spans="1:1" x14ac:dyDescent="0.25">
      <c r="A36" s="5" t="s">
        <v>110</v>
      </c>
    </row>
    <row r="37" spans="1:1" x14ac:dyDescent="0.25">
      <c r="A37" s="5" t="s">
        <v>111</v>
      </c>
    </row>
    <row r="38" spans="1:1" x14ac:dyDescent="0.25">
      <c r="A38" s="5" t="s">
        <v>112</v>
      </c>
    </row>
    <row r="39" spans="1:1" x14ac:dyDescent="0.25">
      <c r="A39" s="5" t="s">
        <v>113</v>
      </c>
    </row>
    <row r="40" spans="1:1" x14ac:dyDescent="0.25">
      <c r="A40" s="5" t="s">
        <v>114</v>
      </c>
    </row>
    <row r="41" spans="1:1" x14ac:dyDescent="0.25">
      <c r="A41" s="5" t="s">
        <v>115</v>
      </c>
    </row>
    <row r="42" spans="1:1" x14ac:dyDescent="0.25">
      <c r="A42" s="5" t="s">
        <v>116</v>
      </c>
    </row>
    <row r="43" spans="1:1" x14ac:dyDescent="0.25">
      <c r="A43" s="5" t="s">
        <v>117</v>
      </c>
    </row>
    <row r="44" spans="1:1" x14ac:dyDescent="0.25">
      <c r="A44" s="5" t="s">
        <v>118</v>
      </c>
    </row>
    <row r="45" spans="1:1" x14ac:dyDescent="0.25">
      <c r="A45" s="5" t="s">
        <v>119</v>
      </c>
    </row>
    <row r="46" spans="1:1" x14ac:dyDescent="0.25">
      <c r="A46" s="5" t="s">
        <v>120</v>
      </c>
    </row>
    <row r="47" spans="1:1" x14ac:dyDescent="0.25">
      <c r="A47" s="5" t="s">
        <v>121</v>
      </c>
    </row>
    <row r="48" spans="1:1" x14ac:dyDescent="0.25">
      <c r="A48" s="5" t="s">
        <v>122</v>
      </c>
    </row>
    <row r="49" spans="1:1" x14ac:dyDescent="0.25">
      <c r="A49" s="5" t="s">
        <v>123</v>
      </c>
    </row>
    <row r="50" spans="1:1" x14ac:dyDescent="0.25">
      <c r="A50" s="5" t="s">
        <v>124</v>
      </c>
    </row>
    <row r="51" spans="1:1" x14ac:dyDescent="0.25">
      <c r="A51" s="5" t="s">
        <v>125</v>
      </c>
    </row>
    <row r="52" spans="1:1" x14ac:dyDescent="0.25">
      <c r="A52" s="5" t="s">
        <v>126</v>
      </c>
    </row>
    <row r="53" spans="1:1" x14ac:dyDescent="0.25">
      <c r="A53" s="5" t="s">
        <v>127</v>
      </c>
    </row>
    <row r="54" spans="1:1" x14ac:dyDescent="0.25">
      <c r="A54" s="5" t="s">
        <v>128</v>
      </c>
    </row>
    <row r="55" spans="1:1" x14ac:dyDescent="0.25">
      <c r="A55" s="5" t="s">
        <v>129</v>
      </c>
    </row>
    <row r="56" spans="1:1" x14ac:dyDescent="0.25">
      <c r="A56" s="5" t="s">
        <v>130</v>
      </c>
    </row>
    <row r="57" spans="1:1" x14ac:dyDescent="0.25">
      <c r="A57" s="5" t="s">
        <v>131</v>
      </c>
    </row>
    <row r="58" spans="1:1" x14ac:dyDescent="0.25">
      <c r="A58" s="5" t="s">
        <v>132</v>
      </c>
    </row>
    <row r="59" spans="1:1" x14ac:dyDescent="0.25">
      <c r="A59" s="5" t="s">
        <v>133</v>
      </c>
    </row>
    <row r="60" spans="1:1" x14ac:dyDescent="0.25">
      <c r="A60" s="5" t="s">
        <v>134</v>
      </c>
    </row>
    <row r="61" spans="1:1" x14ac:dyDescent="0.25">
      <c r="A61" s="5" t="s">
        <v>135</v>
      </c>
    </row>
    <row r="62" spans="1:1" x14ac:dyDescent="0.25">
      <c r="A62" s="5" t="s">
        <v>136</v>
      </c>
    </row>
    <row r="63" spans="1:1" x14ac:dyDescent="0.25">
      <c r="A63" s="5" t="s">
        <v>137</v>
      </c>
    </row>
    <row r="64" spans="1:1" x14ac:dyDescent="0.25">
      <c r="A64" s="5" t="s">
        <v>138</v>
      </c>
    </row>
    <row r="65" spans="1:1" x14ac:dyDescent="0.25">
      <c r="A65" s="5" t="s">
        <v>139</v>
      </c>
    </row>
    <row r="66" spans="1:1" x14ac:dyDescent="0.25">
      <c r="A66" s="5" t="s">
        <v>140</v>
      </c>
    </row>
    <row r="67" spans="1:1" x14ac:dyDescent="0.25">
      <c r="A67" s="5" t="s">
        <v>141</v>
      </c>
    </row>
    <row r="68" spans="1:1" x14ac:dyDescent="0.25">
      <c r="A68" s="5" t="s">
        <v>142</v>
      </c>
    </row>
    <row r="69" spans="1:1" x14ac:dyDescent="0.25">
      <c r="A69" s="5" t="s">
        <v>143</v>
      </c>
    </row>
    <row r="70" spans="1:1" x14ac:dyDescent="0.25">
      <c r="A70" s="5" t="s">
        <v>144</v>
      </c>
    </row>
    <row r="71" spans="1:1" x14ac:dyDescent="0.25">
      <c r="A71" s="5" t="s">
        <v>145</v>
      </c>
    </row>
    <row r="72" spans="1:1" x14ac:dyDescent="0.25">
      <c r="A72" s="5" t="s">
        <v>146</v>
      </c>
    </row>
    <row r="73" spans="1:1" x14ac:dyDescent="0.25">
      <c r="A73" s="5" t="s">
        <v>147</v>
      </c>
    </row>
    <row r="74" spans="1:1" x14ac:dyDescent="0.25">
      <c r="A74" s="5" t="s">
        <v>148</v>
      </c>
    </row>
    <row r="75" spans="1:1" x14ac:dyDescent="0.25">
      <c r="A75" s="5" t="s">
        <v>149</v>
      </c>
    </row>
    <row r="76" spans="1:1" x14ac:dyDescent="0.25">
      <c r="A76" s="5" t="s">
        <v>150</v>
      </c>
    </row>
    <row r="77" spans="1:1" x14ac:dyDescent="0.25">
      <c r="A77" s="5" t="s">
        <v>151</v>
      </c>
    </row>
    <row r="78" spans="1:1" x14ac:dyDescent="0.25">
      <c r="A78" s="5" t="s">
        <v>152</v>
      </c>
    </row>
    <row r="79" spans="1:1" x14ac:dyDescent="0.25">
      <c r="A79" s="5" t="s">
        <v>153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"/>
  <sheetViews>
    <sheetView workbookViewId="0">
      <selection activeCell="M23" sqref="M23"/>
    </sheetView>
  </sheetViews>
  <sheetFormatPr defaultRowHeight="15" x14ac:dyDescent="0.25"/>
  <cols>
    <col min="10" max="10" width="11.42578125" bestFit="1" customWidth="1"/>
    <col min="13" max="13" width="11.42578125" bestFit="1" customWidth="1"/>
    <col min="14" max="14" width="13.85546875" bestFit="1" customWidth="1"/>
    <col min="15" max="15" width="11.42578125" bestFit="1" customWidth="1"/>
    <col min="16" max="18" width="12.85546875" bestFit="1" customWidth="1"/>
  </cols>
  <sheetData>
    <row r="1" spans="1:19" ht="48" x14ac:dyDescent="0.25">
      <c r="A1" s="6" t="s">
        <v>154</v>
      </c>
      <c r="B1" s="6" t="s">
        <v>5</v>
      </c>
      <c r="C1" s="6" t="s">
        <v>8</v>
      </c>
      <c r="D1" s="6" t="s">
        <v>10</v>
      </c>
      <c r="E1" s="6" t="s">
        <v>11</v>
      </c>
      <c r="F1" s="6" t="s">
        <v>12</v>
      </c>
      <c r="G1" s="6" t="s">
        <v>2</v>
      </c>
      <c r="H1" s="7" t="s">
        <v>3</v>
      </c>
      <c r="I1" s="7" t="s">
        <v>155</v>
      </c>
      <c r="J1" s="6" t="s">
        <v>20</v>
      </c>
      <c r="K1" s="6" t="s">
        <v>156</v>
      </c>
      <c r="L1" s="6" t="s">
        <v>157</v>
      </c>
      <c r="M1" s="6" t="s">
        <v>158</v>
      </c>
      <c r="N1" s="8" t="s">
        <v>159</v>
      </c>
      <c r="O1" s="6" t="s">
        <v>160</v>
      </c>
      <c r="P1" s="6" t="s">
        <v>161</v>
      </c>
      <c r="Q1" s="6" t="s">
        <v>162</v>
      </c>
      <c r="R1" s="6" t="s">
        <v>163</v>
      </c>
      <c r="S1" s="6" t="s">
        <v>164</v>
      </c>
    </row>
    <row r="2" spans="1:19" x14ac:dyDescent="0.25">
      <c r="B2">
        <f>'PDS-PPS-OKTE'!B9</f>
        <v>0</v>
      </c>
      <c r="C2">
        <f>'PDS-PPS-OKTE'!B16</f>
        <v>0</v>
      </c>
      <c r="D2">
        <f>'PDS-PPS-OKTE'!F16</f>
        <v>0</v>
      </c>
      <c r="E2">
        <f>'PDS-PPS-OKTE'!B19</f>
        <v>0</v>
      </c>
      <c r="F2">
        <f>'PDS-PPS-OKTE'!D19</f>
        <v>0</v>
      </c>
      <c r="G2">
        <f>'PDS-PPS-OKTE'!B6</f>
        <v>0</v>
      </c>
      <c r="H2">
        <f>'PDS-PPS-OKTE'!D6</f>
        <v>0</v>
      </c>
      <c r="I2">
        <f>'PDS-PPS-OKTE'!F6</f>
        <v>0</v>
      </c>
      <c r="J2">
        <f>'PDS-PPS-OKTE'!B33</f>
        <v>0</v>
      </c>
      <c r="K2" s="1" t="s">
        <v>165</v>
      </c>
      <c r="L2" s="1" t="s">
        <v>166</v>
      </c>
      <c r="M2">
        <f>'PDS-PPS-OKTE'!B48</f>
        <v>0</v>
      </c>
      <c r="N2" s="9">
        <f>'Zúčtovanie Tarify ELE 2023'!F16</f>
        <v>0</v>
      </c>
      <c r="O2" s="2" t="str">
        <f>IF('PDS-PPS-OKTE'!B103="","ÁNO","NIE")</f>
        <v>NIE</v>
      </c>
      <c r="P2" s="4" t="s">
        <v>49</v>
      </c>
      <c r="Q2" s="4" t="s">
        <v>49</v>
      </c>
      <c r="R2" s="4" t="s">
        <v>49</v>
      </c>
    </row>
  </sheetData>
  <dataValidations count="1">
    <dataValidation type="list" allowBlank="1" showInputMessage="1" showErrorMessage="1" prompt="ZVOLIŤ MOŽNOSŤ" sqref="P2:R2">
      <formula1>"Zvoliť možnosť, ÁNO, NIE"</formula1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f:fields xmlns:f="http://schemas.fabasoft.com/folio/2007/fields">
  <f:record>
    <f:field ref="objname" par="" text="Výpočet výšky kompenzácie" edit="true"/>
    <f:field ref="objsubject" par="" text="Výpočet výšky kompenzácie" edit="true"/>
    <f:field ref="objcreatedby" par="" text="wsmhpzpness"/>
    <f:field ref="objcreatedat" par="" date="2024-01-18T10:32:07" text="18.1.2024 10:32:07"/>
    <f:field ref="objchangedby" par="" text="wsmhpzpness"/>
    <f:field ref="objmodifiedat" par="" date="2024-01-18T10:42:34" text="18.1.2024 10:42:34"/>
    <f:field ref="doc_FSCFOLIO_1_1001_FieldDocumentNumber" par="" text=""/>
    <f:field ref="doc_FSCFOLIO_1_1001_FieldSubject" par="" text="Výpočet výšky kompenzácie" edit="true"/>
    <f:field ref="FSCFOLIO_1_1001_FieldCurrentUser" par="" text="Mgr. Rita Remáková"/>
    <f:field ref="CCAPRECONFIG_15_1001_Objektname" par="" text="Výpočet výšky kompenzácie" edit="true"/>
  </f:record>
  <f:display par="" text="General">
    <f:field ref="objname" text="Meno"/>
    <f:field ref="objsubject" text="Vec"/>
    <f:field ref="objcreatedby" text="Vytvoril"/>
    <f:field ref="objcreatedat" text="Vytvorené deň/hodina"/>
    <f:field ref="objchangedby" text="Poslednú zmenu urobil"/>
    <f:field ref="objmodifiedat" text="Posledná zmena deň/hodina"/>
    <f:field ref="FSCFOLIO_1_1001_FieldCurrentUser" text="Aktuálny používateľ"/>
    <f:field ref="CCAPRECONFIG_15_1001_Objektname" text="Meno"/>
  </f:display>
  <f:display par="" text="Hromadná korešpondencia">
    <f:field ref="doc_FSCFOLIO_1_1001_FieldDocumentNumber" text="Číslo dokumentu"/>
    <f:field ref="doc_FSCFOLIO_1_1001_FieldSubject" text="Predmet"/>
  </f:display>
  <f:record inx="1">
    <f:field ref="SKEDITIONREG_103_510_MenoNazov" par="" text="ENSTRA a. s."/>
    <f:field ref="SKEDITIONREG_103_510_POBox" par="" text=""/>
    <f:field ref="SKEDITIONREG_103_510_Ulica" par="" text="Kálov 349/1"/>
    <f:field ref="SKEDITIONREG_103_510_PSC" par="" text="010 01"/>
    <f:field ref="SKEDITIONREG_103_510_Obec" par="" text="Žilina"/>
    <f:field ref="SKEDITIONREG_103_510_Krajina" par="" text=""/>
    <f:field ref="SKEDITIONREG_103_510_Stat" par="" text=""/>
    <f:field ref="SKEDITIONREG_103_510_AddrLine1" par="" text="Kálov 349/1"/>
    <f:field ref="SKEDITIONREG_103_510_AddrLine2" par="" text="Žilina"/>
    <f:field ref="SKEDITIONREG_103_510_AddrLine3" par="" text=""/>
    <f:field ref="SKEDITIONREG_103_510_AddrLine4" par="" text=""/>
    <f:field ref="SKEDITIONREG_103_510_ElAddr1" par="" text="ENSTRA a. s."/>
    <f:field ref="SKEDITIONREG_103_510_ElAddr2" par="" text="ico://sk/51174103"/>
  </f:record>
  <f:display par="" text="Serialcontext &gt; Adresáti">
    <f:field ref="SKEDITIONREG_103_510_MenoNazov" text="Názov (pole)"/>
    <f:field ref="SKEDITIONREG_103_510_POBox" text="P.O. Box"/>
    <f:field ref="SKEDITIONREG_103_510_Ulica" text="Ulica"/>
    <f:field ref="SKEDITIONREG_103_510_PSC" text="PSČ"/>
    <f:field ref="SKEDITIONREG_103_510_Obec" text="Obec"/>
    <f:field ref="SKEDITIONREG_103_510_Krajina" text="Krajina/provincia"/>
    <f:field ref="SKEDITIONREG_103_510_Stat" text="Štát"/>
    <f:field ref="SKEDITIONREG_103_510_AddrLine1" text="Adresný riadok 1"/>
    <f:field ref="SKEDITIONREG_103_510_AddrLine2" text="Adresný riadok 2"/>
    <f:field ref="SKEDITIONREG_103_510_AddrLine3" text="Adresný riadok 3"/>
    <f:field ref="SKEDITIONREG_103_510_AddrLine4" text="Adresný riadok 4"/>
    <f:field ref="SKEDITIONREG_103_510_ElAddr1" text="El. adresa 1"/>
    <f:field ref="SKEDITIONREG_103_510_ElAddr2" text="El. adresa 2"/>
  </f:display>
</f:field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AD4EFF91EFAC04BBC99F7D4095961D9" ma:contentTypeVersion="19" ma:contentTypeDescription="Umožňuje vytvoriť nový dokument." ma:contentTypeScope="" ma:versionID="dae2ffb91332835c40051b7bda7b3aea">
  <xsd:schema xmlns:xsd="http://www.w3.org/2001/XMLSchema" xmlns:xs="http://www.w3.org/2001/XMLSchema" xmlns:p="http://schemas.microsoft.com/office/2006/metadata/properties" xmlns:ns2="f0583a26-6561-4765-a951-2c5e7a444fda" xmlns:ns3="42b58287-47fc-4656-ab71-e0a15435313f" targetNamespace="http://schemas.microsoft.com/office/2006/metadata/properties" ma:root="true" ma:fieldsID="a2934aac04d7fc4a3334999132f4f76d" ns2:_="" ns3:_="">
    <xsd:import namespace="f0583a26-6561-4765-a951-2c5e7a444fda"/>
    <xsd:import namespace="42b58287-47fc-4656-ab71-e0a15435313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3:Pouzivatel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583a26-6561-4765-a951-2c5e7a444fd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cfc002ad-b221-4fa3-950f-3064cff5f4e1}" ma:internalName="TaxCatchAll" ma:showField="CatchAllData" ma:web="f0583a26-6561-4765-a951-2c5e7a444fd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b58287-47fc-4656-ab71-e0a15435313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Pouzivatel" ma:index="18" nillable="true" ma:displayName="Pouzivatel" ma:list="UserInfo" ma:SharePointGroup="0" ma:internalName="Pouzivatel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Značky obrázka" ma:readOnly="false" ma:fieldId="{5cf76f15-5ced-4ddc-b409-7134ff3c332f}" ma:taxonomyMulti="true" ma:sspId="39cb463e-4572-4606-9dcc-6e1e40dd809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7F639D8-D6A2-4586-A886-456A8E8FB95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customXml/itemProps3.xml><?xml version="1.0" encoding="utf-8"?>
<ds:datastoreItem xmlns:ds="http://schemas.openxmlformats.org/officeDocument/2006/customXml" ds:itemID="{0E0549BC-C3D6-4DA3-932D-068F9EF4A2A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0583a26-6561-4765-a951-2c5e7a444fda"/>
    <ds:schemaRef ds:uri="42b58287-47fc-4656-ab71-e0a15435313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7</vt:i4>
      </vt:variant>
    </vt:vector>
  </HeadingPairs>
  <TitlesOfParts>
    <vt:vector size="7" baseType="lpstr">
      <vt:lpstr>PDS-PPS-OKTE</vt:lpstr>
      <vt:lpstr>Návod</vt:lpstr>
      <vt:lpstr>Údaje o žiadateľovi PrDS</vt:lpstr>
      <vt:lpstr>Zúčtovanie Tarify ELE 2023</vt:lpstr>
      <vt:lpstr>Hárok1</vt:lpstr>
      <vt:lpstr>Okresy</vt:lpstr>
      <vt:lpstr>Output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2015-06-05T18:19:34Z</dcterms:created>
  <dcterms:modified xsi:type="dcterms:W3CDTF">2025-04-24T09:39:52Z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SKMH@103.510:zaznam_vnut_adresati_MH_1">
    <vt:lpwstr/>
  </property>
  <property fmtid="{D5CDD505-2E9C-101B-9397-08002B2CF9AE}" pid="3" name="FSC#SKMH@103.510:zaznam_vnut_adresati_MH_2">
    <vt:lpwstr/>
  </property>
  <property fmtid="{D5CDD505-2E9C-101B-9397-08002B2CF9AE}" pid="4" name="FSC#SKMH@103.510:zaznam_vnut_adresati_MH_3">
    <vt:lpwstr/>
  </property>
  <property fmtid="{D5CDD505-2E9C-101B-9397-08002B2CF9AE}" pid="5" name="FSC#SKMH@103.510:zaznam_vnut_adresati_MH_4">
    <vt:lpwstr/>
  </property>
  <property fmtid="{D5CDD505-2E9C-101B-9397-08002B2CF9AE}" pid="6" name="FSC#SKMH@103.510:zaznam_vnut_adresati_MH_5">
    <vt:lpwstr/>
  </property>
  <property fmtid="{D5CDD505-2E9C-101B-9397-08002B2CF9AE}" pid="7" name="FSC#SKMH@103.510:zaznam_vnut_adresati_MH_6">
    <vt:lpwstr/>
  </property>
  <property fmtid="{D5CDD505-2E9C-101B-9397-08002B2CF9AE}" pid="8" name="FSC#SKMH@103.510:zaznam_vnut_adresati_MH_7">
    <vt:lpwstr/>
  </property>
  <property fmtid="{D5CDD505-2E9C-101B-9397-08002B2CF9AE}" pid="9" name="FSC#SKMH@103.510:zaznam_vnut_adresati_MH_8">
    <vt:lpwstr/>
  </property>
  <property fmtid="{D5CDD505-2E9C-101B-9397-08002B2CF9AE}" pid="10" name="FSC#SKMH@103.510:zaznam_vnut_adresati_MH_9">
    <vt:lpwstr/>
  </property>
  <property fmtid="{D5CDD505-2E9C-101B-9397-08002B2CF9AE}" pid="11" name="FSC#SKMH@103.510:zaznam_vnut_adresati_MH_10">
    <vt:lpwstr/>
  </property>
  <property fmtid="{D5CDD505-2E9C-101B-9397-08002B2CF9AE}" pid="12" name="FSC#SKMH@103.510:zaznam_vnut_adresati_MH_11">
    <vt:lpwstr/>
  </property>
  <property fmtid="{D5CDD505-2E9C-101B-9397-08002B2CF9AE}" pid="13" name="FSC#SKMH@103.510:zaznam_vnut_adresati_MH_12">
    <vt:lpwstr/>
  </property>
  <property fmtid="{D5CDD505-2E9C-101B-9397-08002B2CF9AE}" pid="14" name="FSC#SKMH@103.510:zaznam_vnut_adresati_MH_13">
    <vt:lpwstr/>
  </property>
  <property fmtid="{D5CDD505-2E9C-101B-9397-08002B2CF9AE}" pid="15" name="FSC#SKMH@103.510:zaznam_vnut_adresati_MH_14">
    <vt:lpwstr/>
  </property>
  <property fmtid="{D5CDD505-2E9C-101B-9397-08002B2CF9AE}" pid="16" name="FSC#SKMH@103.510:zaznam_vnut_adresati_MH_15">
    <vt:lpwstr/>
  </property>
  <property fmtid="{D5CDD505-2E9C-101B-9397-08002B2CF9AE}" pid="17" name="FSC#SKMH@103.510:zaznam_vnut_adresati_MH_16">
    <vt:lpwstr/>
  </property>
  <property fmtid="{D5CDD505-2E9C-101B-9397-08002B2CF9AE}" pid="18" name="FSC#SKMH@103.510:zaznam_vnut_adresati_MH_17">
    <vt:lpwstr/>
  </property>
  <property fmtid="{D5CDD505-2E9C-101B-9397-08002B2CF9AE}" pid="19" name="FSC#SKMH@103.510:zaznam_vnut_adresati_MH_18">
    <vt:lpwstr/>
  </property>
  <property fmtid="{D5CDD505-2E9C-101B-9397-08002B2CF9AE}" pid="20" name="FSC#SKMH@103.510:zaznam_vnut_adresati_MH_19">
    <vt:lpwstr/>
  </property>
  <property fmtid="{D5CDD505-2E9C-101B-9397-08002B2CF9AE}" pid="21" name="FSC#SKMH@103.510:zaznam_vnut_adresati_MH_20">
    <vt:lpwstr/>
  </property>
  <property fmtid="{D5CDD505-2E9C-101B-9397-08002B2CF9AE}" pid="22" name="FSC#SKMH@103.510:zaznam_vnut_adresati_MH_21">
    <vt:lpwstr/>
  </property>
  <property fmtid="{D5CDD505-2E9C-101B-9397-08002B2CF9AE}" pid="23" name="FSC#SKMH@103.510:zaznam_vnut_adresati_MH_22">
    <vt:lpwstr/>
  </property>
  <property fmtid="{D5CDD505-2E9C-101B-9397-08002B2CF9AE}" pid="24" name="FSC#SKMH@103.510:zaznam_vnut_adresati_MH_23">
    <vt:lpwstr/>
  </property>
  <property fmtid="{D5CDD505-2E9C-101B-9397-08002B2CF9AE}" pid="25" name="FSC#SKMH@103.510:zaznam_vnut_adresati_MH_24">
    <vt:lpwstr/>
  </property>
  <property fmtid="{D5CDD505-2E9C-101B-9397-08002B2CF9AE}" pid="26" name="FSC#SKMH@103.510:zaznam_vnut_adresati_MH_25">
    <vt:lpwstr/>
  </property>
  <property fmtid="{D5CDD505-2E9C-101B-9397-08002B2CF9AE}" pid="27" name="FSC#SKMH@103.510:zaznam_vnut_adresati_MH_26">
    <vt:lpwstr/>
  </property>
  <property fmtid="{D5CDD505-2E9C-101B-9397-08002B2CF9AE}" pid="28" name="FSC#SKMH@103.510:zaznam_vnut_adresati_MH_27">
    <vt:lpwstr/>
  </property>
  <property fmtid="{D5CDD505-2E9C-101B-9397-08002B2CF9AE}" pid="29" name="FSC#SKMH@103.510:zaznam_vnut_adresati_MH_28">
    <vt:lpwstr/>
  </property>
  <property fmtid="{D5CDD505-2E9C-101B-9397-08002B2CF9AE}" pid="30" name="FSC#SKMH@103.510:zaznam_vnut_adresati_MH_29">
    <vt:lpwstr/>
  </property>
  <property fmtid="{D5CDD505-2E9C-101B-9397-08002B2CF9AE}" pid="31" name="FSC#SKMH@103.510:zaznam_vnut_adresati_MH_30">
    <vt:lpwstr/>
  </property>
  <property fmtid="{D5CDD505-2E9C-101B-9397-08002B2CF9AE}" pid="32" name="FSC#SKMH@103.510:zaznam_vnut_adresati_MH_31">
    <vt:lpwstr/>
  </property>
  <property fmtid="{D5CDD505-2E9C-101B-9397-08002B2CF9AE}" pid="33" name="FSC#SKMH@103.510:zaznam_vnut_adresati_MH_32">
    <vt:lpwstr/>
  </property>
  <property fmtid="{D5CDD505-2E9C-101B-9397-08002B2CF9AE}" pid="34" name="FSC#SKMH@103.510:zaznam_vnut_adresati_MH_33">
    <vt:lpwstr/>
  </property>
  <property fmtid="{D5CDD505-2E9C-101B-9397-08002B2CF9AE}" pid="35" name="FSC#SKMH@103.510:zaznam_vnut_adresati_MH_34">
    <vt:lpwstr/>
  </property>
  <property fmtid="{D5CDD505-2E9C-101B-9397-08002B2CF9AE}" pid="36" name="FSC#SKMH@103.510:zaznam_vnut_adresati_MH_35">
    <vt:lpwstr/>
  </property>
  <property fmtid="{D5CDD505-2E9C-101B-9397-08002B2CF9AE}" pid="37" name="FSC#SKMH@103.510:zaznam_vnut_adresati_MH_36">
    <vt:lpwstr/>
  </property>
  <property fmtid="{D5CDD505-2E9C-101B-9397-08002B2CF9AE}" pid="38" name="FSC#SKMH@103.510:zaznam_vnut_adresati_MH_37">
    <vt:lpwstr/>
  </property>
  <property fmtid="{D5CDD505-2E9C-101B-9397-08002B2CF9AE}" pid="39" name="FSC#SKMH@103.510:zaznam_vnut_adresati_MH_38">
    <vt:lpwstr/>
  </property>
  <property fmtid="{D5CDD505-2E9C-101B-9397-08002B2CF9AE}" pid="40" name="FSC#SKMH@103.510:zaznam_vnut_adresati_MH_39">
    <vt:lpwstr/>
  </property>
  <property fmtid="{D5CDD505-2E9C-101B-9397-08002B2CF9AE}" pid="41" name="FSC#SKMH@103.510:zaznam_vnut_adresati_MH_40">
    <vt:lpwstr/>
  </property>
  <property fmtid="{D5CDD505-2E9C-101B-9397-08002B2CF9AE}" pid="42" name="FSC#SKMH@103.510:zaznam_vnut_adresati_rozd_MH">
    <vt:lpwstr/>
  </property>
  <property fmtid="{D5CDD505-2E9C-101B-9397-08002B2CF9AE}" pid="43" name="FSC#SKEDITIONREG@103.510:a_acceptor">
    <vt:lpwstr/>
  </property>
  <property fmtid="{D5CDD505-2E9C-101B-9397-08002B2CF9AE}" pid="44" name="FSC#SKEDITIONREG@103.510:a_clearedat">
    <vt:lpwstr/>
  </property>
  <property fmtid="{D5CDD505-2E9C-101B-9397-08002B2CF9AE}" pid="45" name="FSC#SKEDITIONREG@103.510:a_clearedby">
    <vt:lpwstr/>
  </property>
  <property fmtid="{D5CDD505-2E9C-101B-9397-08002B2CF9AE}" pid="46" name="FSC#SKEDITIONREG@103.510:a_comm">
    <vt:lpwstr/>
  </property>
  <property fmtid="{D5CDD505-2E9C-101B-9397-08002B2CF9AE}" pid="47" name="FSC#SKEDITIONREG@103.510:a_decisionattachments">
    <vt:lpwstr/>
  </property>
  <property fmtid="{D5CDD505-2E9C-101B-9397-08002B2CF9AE}" pid="48" name="FSC#SKEDITIONREG@103.510:a_deliveredat">
    <vt:lpwstr/>
  </property>
  <property fmtid="{D5CDD505-2E9C-101B-9397-08002B2CF9AE}" pid="49" name="FSC#SKEDITIONREG@103.510:a_delivery">
    <vt:lpwstr/>
  </property>
  <property fmtid="{D5CDD505-2E9C-101B-9397-08002B2CF9AE}" pid="50" name="FSC#SKEDITIONREG@103.510:a_extension">
    <vt:lpwstr/>
  </property>
  <property fmtid="{D5CDD505-2E9C-101B-9397-08002B2CF9AE}" pid="51" name="FSC#SKEDITIONREG@103.510:a_filenumber">
    <vt:lpwstr/>
  </property>
  <property fmtid="{D5CDD505-2E9C-101B-9397-08002B2CF9AE}" pid="52" name="FSC#SKEDITIONREG@103.510:a_fileresponsible">
    <vt:lpwstr/>
  </property>
  <property fmtid="{D5CDD505-2E9C-101B-9397-08002B2CF9AE}" pid="53" name="FSC#SKEDITIONREG@103.510:a_fileresporg">
    <vt:lpwstr/>
  </property>
  <property fmtid="{D5CDD505-2E9C-101B-9397-08002B2CF9AE}" pid="54" name="FSC#SKEDITIONREG@103.510:a_fileresporg_email_OU">
    <vt:lpwstr/>
  </property>
  <property fmtid="{D5CDD505-2E9C-101B-9397-08002B2CF9AE}" pid="55" name="FSC#SKEDITIONREG@103.510:a_fileresporg_emailaddress">
    <vt:lpwstr/>
  </property>
  <property fmtid="{D5CDD505-2E9C-101B-9397-08002B2CF9AE}" pid="56" name="FSC#SKEDITIONREG@103.510:a_fileresporg_fax">
    <vt:lpwstr/>
  </property>
  <property fmtid="{D5CDD505-2E9C-101B-9397-08002B2CF9AE}" pid="57" name="FSC#SKEDITIONREG@103.510:a_fileresporg_fax_OU">
    <vt:lpwstr/>
  </property>
  <property fmtid="{D5CDD505-2E9C-101B-9397-08002B2CF9AE}" pid="58" name="FSC#SKEDITIONREG@103.510:a_fileresporg_function">
    <vt:lpwstr/>
  </property>
  <property fmtid="{D5CDD505-2E9C-101B-9397-08002B2CF9AE}" pid="59" name="FSC#SKEDITIONREG@103.510:a_fileresporg_function_OU">
    <vt:lpwstr/>
  </property>
  <property fmtid="{D5CDD505-2E9C-101B-9397-08002B2CF9AE}" pid="60" name="FSC#SKEDITIONREG@103.510:a_fileresporg_head">
    <vt:lpwstr/>
  </property>
  <property fmtid="{D5CDD505-2E9C-101B-9397-08002B2CF9AE}" pid="61" name="FSC#SKEDITIONREG@103.510:a_fileresporg_head_OU">
    <vt:lpwstr/>
  </property>
  <property fmtid="{D5CDD505-2E9C-101B-9397-08002B2CF9AE}" pid="62" name="FSC#SKEDITIONREG@103.510:a_fileresporg_OU">
    <vt:lpwstr/>
  </property>
  <property fmtid="{D5CDD505-2E9C-101B-9397-08002B2CF9AE}" pid="63" name="FSC#SKEDITIONREG@103.510:a_fileresporg_phone">
    <vt:lpwstr/>
  </property>
  <property fmtid="{D5CDD505-2E9C-101B-9397-08002B2CF9AE}" pid="64" name="FSC#SKEDITIONREG@103.510:a_fileresporg_phone_OU">
    <vt:lpwstr/>
  </property>
  <property fmtid="{D5CDD505-2E9C-101B-9397-08002B2CF9AE}" pid="65" name="FSC#SKEDITIONREG@103.510:a_incattachments">
    <vt:lpwstr/>
  </property>
  <property fmtid="{D5CDD505-2E9C-101B-9397-08002B2CF9AE}" pid="66" name="FSC#SKEDITIONREG@103.510:a_incnr">
    <vt:lpwstr/>
  </property>
  <property fmtid="{D5CDD505-2E9C-101B-9397-08002B2CF9AE}" pid="67" name="FSC#SKEDITIONREG@103.510:a_objcreatedstr">
    <vt:lpwstr/>
  </property>
  <property fmtid="{D5CDD505-2E9C-101B-9397-08002B2CF9AE}" pid="68" name="FSC#SKEDITIONREG@103.510:a_ordernumber">
    <vt:lpwstr/>
  </property>
  <property fmtid="{D5CDD505-2E9C-101B-9397-08002B2CF9AE}" pid="69" name="FSC#SKEDITIONREG@103.510:a_oursign">
    <vt:lpwstr/>
  </property>
  <property fmtid="{D5CDD505-2E9C-101B-9397-08002B2CF9AE}" pid="70" name="FSC#SKEDITIONREG@103.510:a_sendersign">
    <vt:lpwstr/>
  </property>
  <property fmtid="{D5CDD505-2E9C-101B-9397-08002B2CF9AE}" pid="71" name="FSC#SKEDITIONREG@103.510:a_shortou">
    <vt:lpwstr/>
  </property>
  <property fmtid="{D5CDD505-2E9C-101B-9397-08002B2CF9AE}" pid="72" name="FSC#SKEDITIONREG@103.510:a_testsalutation">
    <vt:lpwstr/>
  </property>
  <property fmtid="{D5CDD505-2E9C-101B-9397-08002B2CF9AE}" pid="73" name="FSC#SKEDITIONREG@103.510:a_validfrom">
    <vt:lpwstr/>
  </property>
  <property fmtid="{D5CDD505-2E9C-101B-9397-08002B2CF9AE}" pid="74" name="FSC#SKEDITIONREG@103.510:as_activity">
    <vt:lpwstr>Výpočet výšky kompenzácie</vt:lpwstr>
  </property>
  <property fmtid="{D5CDD505-2E9C-101B-9397-08002B2CF9AE}" pid="75" name="FSC#SKEDITIONREG@103.510:as_docdate">
    <vt:lpwstr/>
  </property>
  <property fmtid="{D5CDD505-2E9C-101B-9397-08002B2CF9AE}" pid="76" name="FSC#SKEDITIONREG@103.510:as_establishdate">
    <vt:lpwstr/>
  </property>
  <property fmtid="{D5CDD505-2E9C-101B-9397-08002B2CF9AE}" pid="77" name="FSC#SKEDITIONREG@103.510:as_fileresphead">
    <vt:lpwstr/>
  </property>
  <property fmtid="{D5CDD505-2E9C-101B-9397-08002B2CF9AE}" pid="78" name="FSC#SKEDITIONREG@103.510:as_filerespheadfnct">
    <vt:lpwstr/>
  </property>
  <property fmtid="{D5CDD505-2E9C-101B-9397-08002B2CF9AE}" pid="79" name="FSC#SKEDITIONREG@103.510:as_fileresponsible">
    <vt:lpwstr/>
  </property>
  <property fmtid="{D5CDD505-2E9C-101B-9397-08002B2CF9AE}" pid="80" name="FSC#SKEDITIONREG@103.510:as_filesubj">
    <vt:lpwstr/>
  </property>
  <property fmtid="{D5CDD505-2E9C-101B-9397-08002B2CF9AE}" pid="81" name="FSC#SKEDITIONREG@103.510:as_objname">
    <vt:lpwstr/>
  </property>
  <property fmtid="{D5CDD505-2E9C-101B-9397-08002B2CF9AE}" pid="82" name="FSC#SKEDITIONREG@103.510:as_ou">
    <vt:lpwstr/>
  </property>
  <property fmtid="{D5CDD505-2E9C-101B-9397-08002B2CF9AE}" pid="83" name="FSC#SKEDITIONREG@103.510:as_owner">
    <vt:lpwstr>wsmhpzpness</vt:lpwstr>
  </property>
  <property fmtid="{D5CDD505-2E9C-101B-9397-08002B2CF9AE}" pid="84" name="FSC#SKEDITIONREG@103.510:as_phonelink">
    <vt:lpwstr/>
  </property>
  <property fmtid="{D5CDD505-2E9C-101B-9397-08002B2CF9AE}" pid="85" name="FSC#SKEDITIONREG@103.510:oz_externAdr">
    <vt:lpwstr/>
  </property>
  <property fmtid="{D5CDD505-2E9C-101B-9397-08002B2CF9AE}" pid="86" name="FSC#SKEDITIONREG@103.510:a_depositperiod">
    <vt:lpwstr/>
  </property>
  <property fmtid="{D5CDD505-2E9C-101B-9397-08002B2CF9AE}" pid="87" name="FSC#SKEDITIONREG@103.510:a_disposestate">
    <vt:lpwstr/>
  </property>
  <property fmtid="{D5CDD505-2E9C-101B-9397-08002B2CF9AE}" pid="88" name="FSC#SKEDITIONREG@103.510:a_fileresponsiblefnct">
    <vt:lpwstr/>
  </property>
  <property fmtid="{D5CDD505-2E9C-101B-9397-08002B2CF9AE}" pid="89" name="FSC#SKEDITIONREG@103.510:a_fileresporg_position">
    <vt:lpwstr/>
  </property>
  <property fmtid="{D5CDD505-2E9C-101B-9397-08002B2CF9AE}" pid="90" name="FSC#SKEDITIONREG@103.510:a_fileresporg_position_OU">
    <vt:lpwstr/>
  </property>
  <property fmtid="{D5CDD505-2E9C-101B-9397-08002B2CF9AE}" pid="91" name="FSC#SKEDITIONREG@103.510:a_osobnecislosprac">
    <vt:lpwstr/>
  </property>
  <property fmtid="{D5CDD505-2E9C-101B-9397-08002B2CF9AE}" pid="92" name="FSC#SKEDITIONREG@103.510:a_registrysign">
    <vt:lpwstr/>
  </property>
  <property fmtid="{D5CDD505-2E9C-101B-9397-08002B2CF9AE}" pid="93" name="FSC#SKEDITIONREG@103.510:a_subfileatt">
    <vt:lpwstr/>
  </property>
  <property fmtid="{D5CDD505-2E9C-101B-9397-08002B2CF9AE}" pid="94" name="FSC#SKEDITIONREG@103.510:as_filesubjall">
    <vt:lpwstr/>
  </property>
  <property fmtid="{D5CDD505-2E9C-101B-9397-08002B2CF9AE}" pid="95" name="FSC#SKEDITIONREG@103.510:CreatedAt">
    <vt:lpwstr>18. 1. 2024, 10:32</vt:lpwstr>
  </property>
  <property fmtid="{D5CDD505-2E9C-101B-9397-08002B2CF9AE}" pid="96" name="FSC#SKEDITIONREG@103.510:curruserrolegroup">
    <vt:lpwstr>Oddelenie výkonu mimoriadnych opatrení</vt:lpwstr>
  </property>
  <property fmtid="{D5CDD505-2E9C-101B-9397-08002B2CF9AE}" pid="97" name="FSC#SKEDITIONREG@103.510:currusersubst">
    <vt:lpwstr>v z. Mgr. Rita Remáková</vt:lpwstr>
  </property>
  <property fmtid="{D5CDD505-2E9C-101B-9397-08002B2CF9AE}" pid="98" name="FSC#SKEDITIONREG@103.510:emailsprac">
    <vt:lpwstr/>
  </property>
  <property fmtid="{D5CDD505-2E9C-101B-9397-08002B2CF9AE}" pid="99" name="FSC#SKEDITIONREG@103.510:ms_VyskladaniePoznamok">
    <vt:lpwstr/>
  </property>
  <property fmtid="{D5CDD505-2E9C-101B-9397-08002B2CF9AE}" pid="100" name="FSC#SKEDITIONREG@103.510:oumlname_fnct">
    <vt:lpwstr/>
  </property>
  <property fmtid="{D5CDD505-2E9C-101B-9397-08002B2CF9AE}" pid="101" name="FSC#SKEDITIONREG@103.510:sk_org_city">
    <vt:lpwstr>Bratislava-Ružinov</vt:lpwstr>
  </property>
  <property fmtid="{D5CDD505-2E9C-101B-9397-08002B2CF9AE}" pid="102" name="FSC#SKEDITIONREG@103.510:sk_org_dic">
    <vt:lpwstr/>
  </property>
  <property fmtid="{D5CDD505-2E9C-101B-9397-08002B2CF9AE}" pid="103" name="FSC#SKEDITIONREG@103.510:sk_org_email">
    <vt:lpwstr/>
  </property>
  <property fmtid="{D5CDD505-2E9C-101B-9397-08002B2CF9AE}" pid="104" name="FSC#SKEDITIONREG@103.510:sk_org_fax">
    <vt:lpwstr/>
  </property>
  <property fmtid="{D5CDD505-2E9C-101B-9397-08002B2CF9AE}" pid="105" name="FSC#SKEDITIONREG@103.510:sk_org_fullname">
    <vt:lpwstr>Ministerstvo hospodárstva Slovenskej republiky</vt:lpwstr>
  </property>
  <property fmtid="{D5CDD505-2E9C-101B-9397-08002B2CF9AE}" pid="106" name="FSC#SKEDITIONREG@103.510:sk_org_ico">
    <vt:lpwstr>00686832</vt:lpwstr>
  </property>
  <property fmtid="{D5CDD505-2E9C-101B-9397-08002B2CF9AE}" pid="107" name="FSC#SKEDITIONREG@103.510:sk_org_phone">
    <vt:lpwstr>+421 2 4854 1111 </vt:lpwstr>
  </property>
  <property fmtid="{D5CDD505-2E9C-101B-9397-08002B2CF9AE}" pid="108" name="FSC#SKEDITIONREG@103.510:sk_org_shortname">
    <vt:lpwstr/>
  </property>
  <property fmtid="{D5CDD505-2E9C-101B-9397-08002B2CF9AE}" pid="109" name="FSC#SKEDITIONREG@103.510:sk_org_state">
    <vt:lpwstr>Bratislava II</vt:lpwstr>
  </property>
  <property fmtid="{D5CDD505-2E9C-101B-9397-08002B2CF9AE}" pid="110" name="FSC#SKEDITIONREG@103.510:sk_org_street">
    <vt:lpwstr>Mlynské nivy 4924/44A</vt:lpwstr>
  </property>
  <property fmtid="{D5CDD505-2E9C-101B-9397-08002B2CF9AE}" pid="111" name="FSC#SKEDITIONREG@103.510:sk_org_zip">
    <vt:lpwstr>821 05</vt:lpwstr>
  </property>
  <property fmtid="{D5CDD505-2E9C-101B-9397-08002B2CF9AE}" pid="112" name="FSC#SKEDITIONREG@103.510:viz_clearedat">
    <vt:lpwstr/>
  </property>
  <property fmtid="{D5CDD505-2E9C-101B-9397-08002B2CF9AE}" pid="113" name="FSC#SKEDITIONREG@103.510:viz_clearedby">
    <vt:lpwstr/>
  </property>
  <property fmtid="{D5CDD505-2E9C-101B-9397-08002B2CF9AE}" pid="114" name="FSC#SKEDITIONREG@103.510:viz_comm">
    <vt:lpwstr/>
  </property>
  <property fmtid="{D5CDD505-2E9C-101B-9397-08002B2CF9AE}" pid="115" name="FSC#SKEDITIONREG@103.510:viz_decisionattachments">
    <vt:lpwstr/>
  </property>
  <property fmtid="{D5CDD505-2E9C-101B-9397-08002B2CF9AE}" pid="116" name="FSC#SKEDITIONREG@103.510:viz_deliveredat">
    <vt:lpwstr/>
  </property>
  <property fmtid="{D5CDD505-2E9C-101B-9397-08002B2CF9AE}" pid="117" name="FSC#SKEDITIONREG@103.510:viz_delivery">
    <vt:lpwstr/>
  </property>
  <property fmtid="{D5CDD505-2E9C-101B-9397-08002B2CF9AE}" pid="118" name="FSC#SKEDITIONREG@103.510:viz_extension">
    <vt:lpwstr/>
  </property>
  <property fmtid="{D5CDD505-2E9C-101B-9397-08002B2CF9AE}" pid="119" name="FSC#SKEDITIONREG@103.510:viz_filenumber">
    <vt:lpwstr/>
  </property>
  <property fmtid="{D5CDD505-2E9C-101B-9397-08002B2CF9AE}" pid="120" name="FSC#SKEDITIONREG@103.510:viz_fileresponsible">
    <vt:lpwstr/>
  </property>
  <property fmtid="{D5CDD505-2E9C-101B-9397-08002B2CF9AE}" pid="121" name="FSC#SKEDITIONREG@103.510:viz_fileresporg">
    <vt:lpwstr/>
  </property>
  <property fmtid="{D5CDD505-2E9C-101B-9397-08002B2CF9AE}" pid="122" name="FSC#SKEDITIONREG@103.510:viz_fileresporg_email_OU">
    <vt:lpwstr/>
  </property>
  <property fmtid="{D5CDD505-2E9C-101B-9397-08002B2CF9AE}" pid="123" name="FSC#SKEDITIONREG@103.510:viz_fileresporg_emailaddress">
    <vt:lpwstr/>
  </property>
  <property fmtid="{D5CDD505-2E9C-101B-9397-08002B2CF9AE}" pid="124" name="FSC#SKEDITIONREG@103.510:viz_fileresporg_fax">
    <vt:lpwstr/>
  </property>
  <property fmtid="{D5CDD505-2E9C-101B-9397-08002B2CF9AE}" pid="125" name="FSC#SKEDITIONREG@103.510:viz_fileresporg_fax_OU">
    <vt:lpwstr/>
  </property>
  <property fmtid="{D5CDD505-2E9C-101B-9397-08002B2CF9AE}" pid="126" name="FSC#SKEDITIONREG@103.510:viz_fileresporg_function">
    <vt:lpwstr/>
  </property>
  <property fmtid="{D5CDD505-2E9C-101B-9397-08002B2CF9AE}" pid="127" name="FSC#SKEDITIONREG@103.510:viz_fileresporg_function_OU">
    <vt:lpwstr/>
  </property>
  <property fmtid="{D5CDD505-2E9C-101B-9397-08002B2CF9AE}" pid="128" name="FSC#SKEDITIONREG@103.510:viz_fileresporg_head">
    <vt:lpwstr/>
  </property>
  <property fmtid="{D5CDD505-2E9C-101B-9397-08002B2CF9AE}" pid="129" name="FSC#SKEDITIONREG@103.510:viz_fileresporg_head_OU">
    <vt:lpwstr/>
  </property>
  <property fmtid="{D5CDD505-2E9C-101B-9397-08002B2CF9AE}" pid="130" name="FSC#SKEDITIONREG@103.510:viz_fileresporg_longname">
    <vt:lpwstr/>
  </property>
  <property fmtid="{D5CDD505-2E9C-101B-9397-08002B2CF9AE}" pid="131" name="FSC#SKEDITIONREG@103.510:viz_fileresporg_mesto">
    <vt:lpwstr/>
  </property>
  <property fmtid="{D5CDD505-2E9C-101B-9397-08002B2CF9AE}" pid="132" name="FSC#SKEDITIONREG@103.510:viz_fileresporg_odbor">
    <vt:lpwstr/>
  </property>
  <property fmtid="{D5CDD505-2E9C-101B-9397-08002B2CF9AE}" pid="133" name="FSC#SKEDITIONREG@103.510:viz_fileresporg_odbor_function">
    <vt:lpwstr/>
  </property>
  <property fmtid="{D5CDD505-2E9C-101B-9397-08002B2CF9AE}" pid="134" name="FSC#SKEDITIONREG@103.510:viz_fileresporg_odbor_head">
    <vt:lpwstr/>
  </property>
  <property fmtid="{D5CDD505-2E9C-101B-9397-08002B2CF9AE}" pid="135" name="FSC#SKEDITIONREG@103.510:viz_fileresporg_OU">
    <vt:lpwstr/>
  </property>
  <property fmtid="{D5CDD505-2E9C-101B-9397-08002B2CF9AE}" pid="136" name="FSC#SKEDITIONREG@103.510:viz_fileresporg_phone">
    <vt:lpwstr/>
  </property>
  <property fmtid="{D5CDD505-2E9C-101B-9397-08002B2CF9AE}" pid="137" name="FSC#SKEDITIONREG@103.510:viz_fileresporg_phone_OU">
    <vt:lpwstr/>
  </property>
  <property fmtid="{D5CDD505-2E9C-101B-9397-08002B2CF9AE}" pid="138" name="FSC#SKEDITIONREG@103.510:viz_fileresporg_position">
    <vt:lpwstr/>
  </property>
  <property fmtid="{D5CDD505-2E9C-101B-9397-08002B2CF9AE}" pid="139" name="FSC#SKEDITIONREG@103.510:viz_fileresporg_position_OU">
    <vt:lpwstr/>
  </property>
  <property fmtid="{D5CDD505-2E9C-101B-9397-08002B2CF9AE}" pid="140" name="FSC#SKEDITIONREG@103.510:viz_fileresporg_psc">
    <vt:lpwstr/>
  </property>
  <property fmtid="{D5CDD505-2E9C-101B-9397-08002B2CF9AE}" pid="141" name="FSC#SKEDITIONREG@103.510:viz_fileresporg_sekcia">
    <vt:lpwstr/>
  </property>
  <property fmtid="{D5CDD505-2E9C-101B-9397-08002B2CF9AE}" pid="142" name="FSC#SKEDITIONREG@103.510:viz_fileresporg_sekcia_function">
    <vt:lpwstr/>
  </property>
  <property fmtid="{D5CDD505-2E9C-101B-9397-08002B2CF9AE}" pid="143" name="FSC#SKEDITIONREG@103.510:viz_fileresporg_sekcia_head">
    <vt:lpwstr/>
  </property>
  <property fmtid="{D5CDD505-2E9C-101B-9397-08002B2CF9AE}" pid="144" name="FSC#SKEDITIONREG@103.510:viz_fileresporg_stat">
    <vt:lpwstr/>
  </property>
  <property fmtid="{D5CDD505-2E9C-101B-9397-08002B2CF9AE}" pid="145" name="FSC#SKEDITIONREG@103.510:viz_fileresporg_ulica">
    <vt:lpwstr/>
  </property>
  <property fmtid="{D5CDD505-2E9C-101B-9397-08002B2CF9AE}" pid="146" name="FSC#SKEDITIONREG@103.510:viz_fileresporgknazov">
    <vt:lpwstr/>
  </property>
  <property fmtid="{D5CDD505-2E9C-101B-9397-08002B2CF9AE}" pid="147" name="FSC#SKEDITIONREG@103.510:viz_filesubj">
    <vt:lpwstr/>
  </property>
  <property fmtid="{D5CDD505-2E9C-101B-9397-08002B2CF9AE}" pid="148" name="FSC#SKEDITIONREG@103.510:viz_incattachments">
    <vt:lpwstr/>
  </property>
  <property fmtid="{D5CDD505-2E9C-101B-9397-08002B2CF9AE}" pid="149" name="FSC#SKEDITIONREG@103.510:viz_incnr">
    <vt:lpwstr/>
  </property>
  <property fmtid="{D5CDD505-2E9C-101B-9397-08002B2CF9AE}" pid="150" name="FSC#SKEDITIONREG@103.510:viz_intletterrecivers">
    <vt:lpwstr/>
  </property>
  <property fmtid="{D5CDD505-2E9C-101B-9397-08002B2CF9AE}" pid="151" name="FSC#SKEDITIONREG@103.510:viz_objcreatedstr">
    <vt:lpwstr/>
  </property>
  <property fmtid="{D5CDD505-2E9C-101B-9397-08002B2CF9AE}" pid="152" name="FSC#SKEDITIONREG@103.510:viz_ordernumber">
    <vt:lpwstr/>
  </property>
  <property fmtid="{D5CDD505-2E9C-101B-9397-08002B2CF9AE}" pid="153" name="FSC#SKEDITIONREG@103.510:viz_oursign">
    <vt:lpwstr/>
  </property>
  <property fmtid="{D5CDD505-2E9C-101B-9397-08002B2CF9AE}" pid="154" name="FSC#SKEDITIONREG@103.510:viz_responseto_createdby">
    <vt:lpwstr/>
  </property>
  <property fmtid="{D5CDD505-2E9C-101B-9397-08002B2CF9AE}" pid="155" name="FSC#SKEDITIONREG@103.510:viz_sendersign">
    <vt:lpwstr/>
  </property>
  <property fmtid="{D5CDD505-2E9C-101B-9397-08002B2CF9AE}" pid="156" name="FSC#SKEDITIONREG@103.510:viz_shortfileresporg">
    <vt:lpwstr/>
  </property>
  <property fmtid="{D5CDD505-2E9C-101B-9397-08002B2CF9AE}" pid="157" name="FSC#SKEDITIONREG@103.510:viz_tel_number">
    <vt:lpwstr/>
  </property>
  <property fmtid="{D5CDD505-2E9C-101B-9397-08002B2CF9AE}" pid="158" name="FSC#SKEDITIONREG@103.510:viz_tel_number2">
    <vt:lpwstr/>
  </property>
  <property fmtid="{D5CDD505-2E9C-101B-9397-08002B2CF9AE}" pid="159" name="FSC#SKEDITIONREG@103.510:viz_testsalutation">
    <vt:lpwstr/>
  </property>
  <property fmtid="{D5CDD505-2E9C-101B-9397-08002B2CF9AE}" pid="160" name="FSC#SKEDITIONREG@103.510:viz_validfrom">
    <vt:lpwstr/>
  </property>
  <property fmtid="{D5CDD505-2E9C-101B-9397-08002B2CF9AE}" pid="161" name="FSC#SKEDITIONREG@103.510:zaznam_jeden_adresat">
    <vt:lpwstr/>
  </property>
  <property fmtid="{D5CDD505-2E9C-101B-9397-08002B2CF9AE}" pid="162" name="FSC#SKEDITIONREG@103.510:zaznam_vnut_adresati_1">
    <vt:lpwstr/>
  </property>
  <property fmtid="{D5CDD505-2E9C-101B-9397-08002B2CF9AE}" pid="163" name="FSC#SKEDITIONREG@103.510:zaznam_vnut_adresati_2">
    <vt:lpwstr/>
  </property>
  <property fmtid="{D5CDD505-2E9C-101B-9397-08002B2CF9AE}" pid="164" name="FSC#SKEDITIONREG@103.510:zaznam_vnut_adresati_3">
    <vt:lpwstr/>
  </property>
  <property fmtid="{D5CDD505-2E9C-101B-9397-08002B2CF9AE}" pid="165" name="FSC#SKEDITIONREG@103.510:zaznam_vnut_adresati_4">
    <vt:lpwstr/>
  </property>
  <property fmtid="{D5CDD505-2E9C-101B-9397-08002B2CF9AE}" pid="166" name="FSC#SKEDITIONREG@103.510:zaznam_vnut_adresati_5">
    <vt:lpwstr/>
  </property>
  <property fmtid="{D5CDD505-2E9C-101B-9397-08002B2CF9AE}" pid="167" name="FSC#SKEDITIONREG@103.510:zaznam_vnut_adresati_6">
    <vt:lpwstr/>
  </property>
  <property fmtid="{D5CDD505-2E9C-101B-9397-08002B2CF9AE}" pid="168" name="FSC#SKEDITIONREG@103.510:zaznam_vnut_adresati_7">
    <vt:lpwstr/>
  </property>
  <property fmtid="{D5CDD505-2E9C-101B-9397-08002B2CF9AE}" pid="169" name="FSC#SKEDITIONREG@103.510:zaznam_vnut_adresati_8">
    <vt:lpwstr/>
  </property>
  <property fmtid="{D5CDD505-2E9C-101B-9397-08002B2CF9AE}" pid="170" name="FSC#SKEDITIONREG@103.510:zaznam_vnut_adresati_9">
    <vt:lpwstr/>
  </property>
  <property fmtid="{D5CDD505-2E9C-101B-9397-08002B2CF9AE}" pid="171" name="FSC#SKEDITIONREG@103.510:zaznam_vnut_adresati_10">
    <vt:lpwstr/>
  </property>
  <property fmtid="{D5CDD505-2E9C-101B-9397-08002B2CF9AE}" pid="172" name="FSC#SKEDITIONREG@103.510:zaznam_vnut_adresati_11">
    <vt:lpwstr/>
  </property>
  <property fmtid="{D5CDD505-2E9C-101B-9397-08002B2CF9AE}" pid="173" name="FSC#SKEDITIONREG@103.510:zaznam_vnut_adresati_12">
    <vt:lpwstr/>
  </property>
  <property fmtid="{D5CDD505-2E9C-101B-9397-08002B2CF9AE}" pid="174" name="FSC#SKEDITIONREG@103.510:zaznam_vnut_adresati_13">
    <vt:lpwstr/>
  </property>
  <property fmtid="{D5CDD505-2E9C-101B-9397-08002B2CF9AE}" pid="175" name="FSC#SKEDITIONREG@103.510:zaznam_vnut_adresati_14">
    <vt:lpwstr/>
  </property>
  <property fmtid="{D5CDD505-2E9C-101B-9397-08002B2CF9AE}" pid="176" name="FSC#SKEDITIONREG@103.510:zaznam_vnut_adresati_15">
    <vt:lpwstr/>
  </property>
  <property fmtid="{D5CDD505-2E9C-101B-9397-08002B2CF9AE}" pid="177" name="FSC#SKEDITIONREG@103.510:zaznam_vnut_adresati_16">
    <vt:lpwstr/>
  </property>
  <property fmtid="{D5CDD505-2E9C-101B-9397-08002B2CF9AE}" pid="178" name="FSC#SKEDITIONREG@103.510:zaznam_vnut_adresati_17">
    <vt:lpwstr/>
  </property>
  <property fmtid="{D5CDD505-2E9C-101B-9397-08002B2CF9AE}" pid="179" name="FSC#SKEDITIONREG@103.510:zaznam_vnut_adresati_18">
    <vt:lpwstr/>
  </property>
  <property fmtid="{D5CDD505-2E9C-101B-9397-08002B2CF9AE}" pid="180" name="FSC#SKEDITIONREG@103.510:zaznam_vnut_adresati_19">
    <vt:lpwstr/>
  </property>
  <property fmtid="{D5CDD505-2E9C-101B-9397-08002B2CF9AE}" pid="181" name="FSC#SKEDITIONREG@103.510:zaznam_vnut_adresati_20">
    <vt:lpwstr/>
  </property>
  <property fmtid="{D5CDD505-2E9C-101B-9397-08002B2CF9AE}" pid="182" name="FSC#SKEDITIONREG@103.510:zaznam_vnut_adresati_21">
    <vt:lpwstr/>
  </property>
  <property fmtid="{D5CDD505-2E9C-101B-9397-08002B2CF9AE}" pid="183" name="FSC#SKEDITIONREG@103.510:zaznam_vnut_adresati_22">
    <vt:lpwstr/>
  </property>
  <property fmtid="{D5CDD505-2E9C-101B-9397-08002B2CF9AE}" pid="184" name="FSC#SKEDITIONREG@103.510:zaznam_vnut_adresati_23">
    <vt:lpwstr/>
  </property>
  <property fmtid="{D5CDD505-2E9C-101B-9397-08002B2CF9AE}" pid="185" name="FSC#SKEDITIONREG@103.510:zaznam_vnut_adresati_24">
    <vt:lpwstr/>
  </property>
  <property fmtid="{D5CDD505-2E9C-101B-9397-08002B2CF9AE}" pid="186" name="FSC#SKEDITIONREG@103.510:zaznam_vnut_adresati_25">
    <vt:lpwstr/>
  </property>
  <property fmtid="{D5CDD505-2E9C-101B-9397-08002B2CF9AE}" pid="187" name="FSC#SKEDITIONREG@103.510:zaznam_vnut_adresati_26">
    <vt:lpwstr/>
  </property>
  <property fmtid="{D5CDD505-2E9C-101B-9397-08002B2CF9AE}" pid="188" name="FSC#SKEDITIONREG@103.510:zaznam_vnut_adresati_27">
    <vt:lpwstr/>
  </property>
  <property fmtid="{D5CDD505-2E9C-101B-9397-08002B2CF9AE}" pid="189" name="FSC#SKEDITIONREG@103.510:zaznam_vnut_adresati_28">
    <vt:lpwstr/>
  </property>
  <property fmtid="{D5CDD505-2E9C-101B-9397-08002B2CF9AE}" pid="190" name="FSC#SKEDITIONREG@103.510:zaznam_vnut_adresati_29">
    <vt:lpwstr/>
  </property>
  <property fmtid="{D5CDD505-2E9C-101B-9397-08002B2CF9AE}" pid="191" name="FSC#SKEDITIONREG@103.510:zaznam_vnut_adresati_30">
    <vt:lpwstr/>
  </property>
  <property fmtid="{D5CDD505-2E9C-101B-9397-08002B2CF9AE}" pid="192" name="FSC#SKEDITIONREG@103.510:zaznam_vnut_adresati_31">
    <vt:lpwstr/>
  </property>
  <property fmtid="{D5CDD505-2E9C-101B-9397-08002B2CF9AE}" pid="193" name="FSC#SKEDITIONREG@103.510:zaznam_vnut_adresati_32">
    <vt:lpwstr/>
  </property>
  <property fmtid="{D5CDD505-2E9C-101B-9397-08002B2CF9AE}" pid="194" name="FSC#SKEDITIONREG@103.510:zaznam_vnut_adresati_33">
    <vt:lpwstr/>
  </property>
  <property fmtid="{D5CDD505-2E9C-101B-9397-08002B2CF9AE}" pid="195" name="FSC#SKEDITIONREG@103.510:zaznam_vnut_adresati_34">
    <vt:lpwstr/>
  </property>
  <property fmtid="{D5CDD505-2E9C-101B-9397-08002B2CF9AE}" pid="196" name="FSC#SKEDITIONREG@103.510:zaznam_vnut_adresati_35">
    <vt:lpwstr/>
  </property>
  <property fmtid="{D5CDD505-2E9C-101B-9397-08002B2CF9AE}" pid="197" name="FSC#SKEDITIONREG@103.510:zaznam_vnut_adresati_36">
    <vt:lpwstr/>
  </property>
  <property fmtid="{D5CDD505-2E9C-101B-9397-08002B2CF9AE}" pid="198" name="FSC#SKEDITIONREG@103.510:zaznam_vnut_adresati_37">
    <vt:lpwstr/>
  </property>
  <property fmtid="{D5CDD505-2E9C-101B-9397-08002B2CF9AE}" pid="199" name="FSC#SKEDITIONREG@103.510:zaznam_vnut_adresati_38">
    <vt:lpwstr/>
  </property>
  <property fmtid="{D5CDD505-2E9C-101B-9397-08002B2CF9AE}" pid="200" name="FSC#SKEDITIONREG@103.510:zaznam_vnut_adresati_39">
    <vt:lpwstr/>
  </property>
  <property fmtid="{D5CDD505-2E9C-101B-9397-08002B2CF9AE}" pid="201" name="FSC#SKEDITIONREG@103.510:zaznam_vnut_adresati_40">
    <vt:lpwstr/>
  </property>
  <property fmtid="{D5CDD505-2E9C-101B-9397-08002B2CF9AE}" pid="202" name="FSC#SKEDITIONREG@103.510:zaznam_vnut_adresati_41">
    <vt:lpwstr/>
  </property>
  <property fmtid="{D5CDD505-2E9C-101B-9397-08002B2CF9AE}" pid="203" name="FSC#SKEDITIONREG@103.510:zaznam_vnut_adresati_42">
    <vt:lpwstr/>
  </property>
  <property fmtid="{D5CDD505-2E9C-101B-9397-08002B2CF9AE}" pid="204" name="FSC#SKEDITIONREG@103.510:zaznam_vnut_adresati_43">
    <vt:lpwstr/>
  </property>
  <property fmtid="{D5CDD505-2E9C-101B-9397-08002B2CF9AE}" pid="205" name="FSC#SKEDITIONREG@103.510:zaznam_vnut_adresati_44">
    <vt:lpwstr/>
  </property>
  <property fmtid="{D5CDD505-2E9C-101B-9397-08002B2CF9AE}" pid="206" name="FSC#SKEDITIONREG@103.510:zaznam_vnut_adresati_45">
    <vt:lpwstr/>
  </property>
  <property fmtid="{D5CDD505-2E9C-101B-9397-08002B2CF9AE}" pid="207" name="FSC#SKEDITIONREG@103.510:zaznam_vnut_adresati_46">
    <vt:lpwstr/>
  </property>
  <property fmtid="{D5CDD505-2E9C-101B-9397-08002B2CF9AE}" pid="208" name="FSC#SKEDITIONREG@103.510:zaznam_vnut_adresati_47">
    <vt:lpwstr/>
  </property>
  <property fmtid="{D5CDD505-2E9C-101B-9397-08002B2CF9AE}" pid="209" name="FSC#SKEDITIONREG@103.510:zaznam_vnut_adresati_48">
    <vt:lpwstr/>
  </property>
  <property fmtid="{D5CDD505-2E9C-101B-9397-08002B2CF9AE}" pid="210" name="FSC#SKEDITIONREG@103.510:zaznam_vnut_adresati_49">
    <vt:lpwstr/>
  </property>
  <property fmtid="{D5CDD505-2E9C-101B-9397-08002B2CF9AE}" pid="211" name="FSC#SKEDITIONREG@103.510:zaznam_vnut_adresati_50">
    <vt:lpwstr/>
  </property>
  <property fmtid="{D5CDD505-2E9C-101B-9397-08002B2CF9AE}" pid="212" name="FSC#SKEDITIONREG@103.510:zaznam_vnut_adresati_51">
    <vt:lpwstr/>
  </property>
  <property fmtid="{D5CDD505-2E9C-101B-9397-08002B2CF9AE}" pid="213" name="FSC#SKEDITIONREG@103.510:zaznam_vnut_adresati_52">
    <vt:lpwstr/>
  </property>
  <property fmtid="{D5CDD505-2E9C-101B-9397-08002B2CF9AE}" pid="214" name="FSC#SKEDITIONREG@103.510:zaznam_vnut_adresati_53">
    <vt:lpwstr/>
  </property>
  <property fmtid="{D5CDD505-2E9C-101B-9397-08002B2CF9AE}" pid="215" name="FSC#SKEDITIONREG@103.510:zaznam_vnut_adresati_54">
    <vt:lpwstr/>
  </property>
  <property fmtid="{D5CDD505-2E9C-101B-9397-08002B2CF9AE}" pid="216" name="FSC#SKEDITIONREG@103.510:zaznam_vnut_adresati_55">
    <vt:lpwstr/>
  </property>
  <property fmtid="{D5CDD505-2E9C-101B-9397-08002B2CF9AE}" pid="217" name="FSC#SKEDITIONREG@103.510:zaznam_vnut_adresati_56">
    <vt:lpwstr/>
  </property>
  <property fmtid="{D5CDD505-2E9C-101B-9397-08002B2CF9AE}" pid="218" name="FSC#SKEDITIONREG@103.510:zaznam_vnut_adresati_57">
    <vt:lpwstr/>
  </property>
  <property fmtid="{D5CDD505-2E9C-101B-9397-08002B2CF9AE}" pid="219" name="FSC#SKEDITIONREG@103.510:zaznam_vnut_adresati_58">
    <vt:lpwstr/>
  </property>
  <property fmtid="{D5CDD505-2E9C-101B-9397-08002B2CF9AE}" pid="220" name="FSC#SKEDITIONREG@103.510:zaznam_vnut_adresati_59">
    <vt:lpwstr/>
  </property>
  <property fmtid="{D5CDD505-2E9C-101B-9397-08002B2CF9AE}" pid="221" name="FSC#SKEDITIONREG@103.510:zaznam_vnut_adresati_60">
    <vt:lpwstr/>
  </property>
  <property fmtid="{D5CDD505-2E9C-101B-9397-08002B2CF9AE}" pid="222" name="FSC#SKEDITIONREG@103.510:zaznam_vnut_adresati_61">
    <vt:lpwstr/>
  </property>
  <property fmtid="{D5CDD505-2E9C-101B-9397-08002B2CF9AE}" pid="223" name="FSC#SKEDITIONREG@103.510:zaznam_vnut_adresati_62">
    <vt:lpwstr/>
  </property>
  <property fmtid="{D5CDD505-2E9C-101B-9397-08002B2CF9AE}" pid="224" name="FSC#SKEDITIONREG@103.510:zaznam_vnut_adresati_63">
    <vt:lpwstr/>
  </property>
  <property fmtid="{D5CDD505-2E9C-101B-9397-08002B2CF9AE}" pid="225" name="FSC#SKEDITIONREG@103.510:zaznam_vnut_adresati_64">
    <vt:lpwstr/>
  </property>
  <property fmtid="{D5CDD505-2E9C-101B-9397-08002B2CF9AE}" pid="226" name="FSC#SKEDITIONREG@103.510:zaznam_vnut_adresati_65">
    <vt:lpwstr/>
  </property>
  <property fmtid="{D5CDD505-2E9C-101B-9397-08002B2CF9AE}" pid="227" name="FSC#SKEDITIONREG@103.510:zaznam_vnut_adresati_66">
    <vt:lpwstr/>
  </property>
  <property fmtid="{D5CDD505-2E9C-101B-9397-08002B2CF9AE}" pid="228" name="FSC#SKEDITIONREG@103.510:zaznam_vnut_adresati_67">
    <vt:lpwstr/>
  </property>
  <property fmtid="{D5CDD505-2E9C-101B-9397-08002B2CF9AE}" pid="229" name="FSC#SKEDITIONREG@103.510:zaznam_vnut_adresati_68">
    <vt:lpwstr/>
  </property>
  <property fmtid="{D5CDD505-2E9C-101B-9397-08002B2CF9AE}" pid="230" name="FSC#SKEDITIONREG@103.510:zaznam_vnut_adresati_69">
    <vt:lpwstr/>
  </property>
  <property fmtid="{D5CDD505-2E9C-101B-9397-08002B2CF9AE}" pid="231" name="FSC#SKEDITIONREG@103.510:zaznam_vnut_adresati_70">
    <vt:lpwstr/>
  </property>
  <property fmtid="{D5CDD505-2E9C-101B-9397-08002B2CF9AE}" pid="232" name="FSC#SKEDITIONREG@103.510:zaznam_vonk_adresati_1">
    <vt:lpwstr/>
  </property>
  <property fmtid="{D5CDD505-2E9C-101B-9397-08002B2CF9AE}" pid="233" name="FSC#SKEDITIONREG@103.510:zaznam_vonk_adresati_2">
    <vt:lpwstr/>
  </property>
  <property fmtid="{D5CDD505-2E9C-101B-9397-08002B2CF9AE}" pid="234" name="FSC#SKEDITIONREG@103.510:zaznam_vonk_adresati_3">
    <vt:lpwstr/>
  </property>
  <property fmtid="{D5CDD505-2E9C-101B-9397-08002B2CF9AE}" pid="235" name="FSC#SKEDITIONREG@103.510:zaznam_vonk_adresati_4">
    <vt:lpwstr/>
  </property>
  <property fmtid="{D5CDD505-2E9C-101B-9397-08002B2CF9AE}" pid="236" name="FSC#SKEDITIONREG@103.510:zaznam_vonk_adresati_5">
    <vt:lpwstr/>
  </property>
  <property fmtid="{D5CDD505-2E9C-101B-9397-08002B2CF9AE}" pid="237" name="FSC#SKEDITIONREG@103.510:zaznam_vonk_adresati_6">
    <vt:lpwstr/>
  </property>
  <property fmtid="{D5CDD505-2E9C-101B-9397-08002B2CF9AE}" pid="238" name="FSC#SKEDITIONREG@103.510:zaznam_vonk_adresati_7">
    <vt:lpwstr/>
  </property>
  <property fmtid="{D5CDD505-2E9C-101B-9397-08002B2CF9AE}" pid="239" name="FSC#SKEDITIONREG@103.510:zaznam_vonk_adresati_8">
    <vt:lpwstr/>
  </property>
  <property fmtid="{D5CDD505-2E9C-101B-9397-08002B2CF9AE}" pid="240" name="FSC#SKEDITIONREG@103.510:zaznam_vonk_adresati_9">
    <vt:lpwstr/>
  </property>
  <property fmtid="{D5CDD505-2E9C-101B-9397-08002B2CF9AE}" pid="241" name="FSC#SKEDITIONREG@103.510:zaznam_vonk_adresati_10">
    <vt:lpwstr/>
  </property>
  <property fmtid="{D5CDD505-2E9C-101B-9397-08002B2CF9AE}" pid="242" name="FSC#SKEDITIONREG@103.510:zaznam_vonk_adresati_11">
    <vt:lpwstr/>
  </property>
  <property fmtid="{D5CDD505-2E9C-101B-9397-08002B2CF9AE}" pid="243" name="FSC#SKEDITIONREG@103.510:zaznam_vonk_adresati_12">
    <vt:lpwstr/>
  </property>
  <property fmtid="{D5CDD505-2E9C-101B-9397-08002B2CF9AE}" pid="244" name="FSC#SKEDITIONREG@103.510:zaznam_vonk_adresati_13">
    <vt:lpwstr/>
  </property>
  <property fmtid="{D5CDD505-2E9C-101B-9397-08002B2CF9AE}" pid="245" name="FSC#SKEDITIONREG@103.510:zaznam_vonk_adresati_14">
    <vt:lpwstr/>
  </property>
  <property fmtid="{D5CDD505-2E9C-101B-9397-08002B2CF9AE}" pid="246" name="FSC#SKEDITIONREG@103.510:zaznam_vonk_adresati_15">
    <vt:lpwstr/>
  </property>
  <property fmtid="{D5CDD505-2E9C-101B-9397-08002B2CF9AE}" pid="247" name="FSC#SKEDITIONREG@103.510:zaznam_vonk_adresati_16">
    <vt:lpwstr/>
  </property>
  <property fmtid="{D5CDD505-2E9C-101B-9397-08002B2CF9AE}" pid="248" name="FSC#SKEDITIONREG@103.510:zaznam_vonk_adresati_17">
    <vt:lpwstr/>
  </property>
  <property fmtid="{D5CDD505-2E9C-101B-9397-08002B2CF9AE}" pid="249" name="FSC#SKEDITIONREG@103.510:zaznam_vonk_adresati_18">
    <vt:lpwstr/>
  </property>
  <property fmtid="{D5CDD505-2E9C-101B-9397-08002B2CF9AE}" pid="250" name="FSC#SKEDITIONREG@103.510:zaznam_vonk_adresati_19">
    <vt:lpwstr/>
  </property>
  <property fmtid="{D5CDD505-2E9C-101B-9397-08002B2CF9AE}" pid="251" name="FSC#SKEDITIONREG@103.510:zaznam_vonk_adresati_20">
    <vt:lpwstr/>
  </property>
  <property fmtid="{D5CDD505-2E9C-101B-9397-08002B2CF9AE}" pid="252" name="FSC#SKEDITIONREG@103.510:zaznam_vonk_adresati_21">
    <vt:lpwstr/>
  </property>
  <property fmtid="{D5CDD505-2E9C-101B-9397-08002B2CF9AE}" pid="253" name="FSC#SKEDITIONREG@103.510:zaznam_vonk_adresati_22">
    <vt:lpwstr/>
  </property>
  <property fmtid="{D5CDD505-2E9C-101B-9397-08002B2CF9AE}" pid="254" name="FSC#SKEDITIONREG@103.510:zaznam_vonk_adresati_23">
    <vt:lpwstr/>
  </property>
  <property fmtid="{D5CDD505-2E9C-101B-9397-08002B2CF9AE}" pid="255" name="FSC#SKEDITIONREG@103.510:zaznam_vonk_adresati_24">
    <vt:lpwstr/>
  </property>
  <property fmtid="{D5CDD505-2E9C-101B-9397-08002B2CF9AE}" pid="256" name="FSC#SKEDITIONREG@103.510:zaznam_vonk_adresati_25">
    <vt:lpwstr/>
  </property>
  <property fmtid="{D5CDD505-2E9C-101B-9397-08002B2CF9AE}" pid="257" name="FSC#SKEDITIONREG@103.510:zaznam_vonk_adresati_26">
    <vt:lpwstr/>
  </property>
  <property fmtid="{D5CDD505-2E9C-101B-9397-08002B2CF9AE}" pid="258" name="FSC#SKEDITIONREG@103.510:zaznam_vonk_adresati_27">
    <vt:lpwstr/>
  </property>
  <property fmtid="{D5CDD505-2E9C-101B-9397-08002B2CF9AE}" pid="259" name="FSC#SKEDITIONREG@103.510:zaznam_vonk_adresati_28">
    <vt:lpwstr/>
  </property>
  <property fmtid="{D5CDD505-2E9C-101B-9397-08002B2CF9AE}" pid="260" name="FSC#SKEDITIONREG@103.510:zaznam_vonk_adresati_29">
    <vt:lpwstr/>
  </property>
  <property fmtid="{D5CDD505-2E9C-101B-9397-08002B2CF9AE}" pid="261" name="FSC#SKEDITIONREG@103.510:zaznam_vonk_adresati_30">
    <vt:lpwstr/>
  </property>
  <property fmtid="{D5CDD505-2E9C-101B-9397-08002B2CF9AE}" pid="262" name="FSC#SKEDITIONREG@103.510:zaznam_vonk_adresati_31">
    <vt:lpwstr/>
  </property>
  <property fmtid="{D5CDD505-2E9C-101B-9397-08002B2CF9AE}" pid="263" name="FSC#SKEDITIONREG@103.510:zaznam_vonk_adresati_32">
    <vt:lpwstr/>
  </property>
  <property fmtid="{D5CDD505-2E9C-101B-9397-08002B2CF9AE}" pid="264" name="FSC#SKEDITIONREG@103.510:zaznam_vonk_adresati_33">
    <vt:lpwstr/>
  </property>
  <property fmtid="{D5CDD505-2E9C-101B-9397-08002B2CF9AE}" pid="265" name="FSC#SKEDITIONREG@103.510:zaznam_vonk_adresati_34">
    <vt:lpwstr/>
  </property>
  <property fmtid="{D5CDD505-2E9C-101B-9397-08002B2CF9AE}" pid="266" name="FSC#SKEDITIONREG@103.510:zaznam_vonk_adresati_35">
    <vt:lpwstr/>
  </property>
  <property fmtid="{D5CDD505-2E9C-101B-9397-08002B2CF9AE}" pid="267" name="FSC#SKEDITIONREG@103.510:Stazovatel">
    <vt:lpwstr/>
  </property>
  <property fmtid="{D5CDD505-2E9C-101B-9397-08002B2CF9AE}" pid="268" name="FSC#SKEDITIONREG@103.510:ProtiKomu">
    <vt:lpwstr/>
  </property>
  <property fmtid="{D5CDD505-2E9C-101B-9397-08002B2CF9AE}" pid="269" name="FSC#SKEDITIONREG@103.510:EvCisloStaz">
    <vt:lpwstr/>
  </property>
  <property fmtid="{D5CDD505-2E9C-101B-9397-08002B2CF9AE}" pid="270" name="FSC#SKEDITIONREG@103.510:jod_AttrDateSkutocnyDatumVydania">
    <vt:lpwstr/>
  </property>
  <property fmtid="{D5CDD505-2E9C-101B-9397-08002B2CF9AE}" pid="271" name="FSC#SKEDITIONREG@103.510:jod_AttrNumCisloZmeny">
    <vt:lpwstr/>
  </property>
  <property fmtid="{D5CDD505-2E9C-101B-9397-08002B2CF9AE}" pid="272" name="FSC#SKEDITIONREG@103.510:jod_AttrStrRegCisloZaznamu">
    <vt:lpwstr/>
  </property>
  <property fmtid="{D5CDD505-2E9C-101B-9397-08002B2CF9AE}" pid="273" name="FSC#SKEDITIONREG@103.510:jod_cislodoc">
    <vt:lpwstr/>
  </property>
  <property fmtid="{D5CDD505-2E9C-101B-9397-08002B2CF9AE}" pid="274" name="FSC#SKEDITIONREG@103.510:jod_druh">
    <vt:lpwstr/>
  </property>
  <property fmtid="{D5CDD505-2E9C-101B-9397-08002B2CF9AE}" pid="275" name="FSC#SKEDITIONREG@103.510:jod_lu">
    <vt:lpwstr/>
  </property>
  <property fmtid="{D5CDD505-2E9C-101B-9397-08002B2CF9AE}" pid="276" name="FSC#SKEDITIONREG@103.510:jod_nazov">
    <vt:lpwstr/>
  </property>
  <property fmtid="{D5CDD505-2E9C-101B-9397-08002B2CF9AE}" pid="277" name="FSC#SKEDITIONREG@103.510:jod_typ">
    <vt:lpwstr/>
  </property>
  <property fmtid="{D5CDD505-2E9C-101B-9397-08002B2CF9AE}" pid="278" name="FSC#SKEDITIONREG@103.510:jod_zh">
    <vt:lpwstr/>
  </property>
  <property fmtid="{D5CDD505-2E9C-101B-9397-08002B2CF9AE}" pid="279" name="FSC#SKEDITIONREG@103.510:jod_sAttrDatePlatnostDo">
    <vt:lpwstr/>
  </property>
  <property fmtid="{D5CDD505-2E9C-101B-9397-08002B2CF9AE}" pid="280" name="FSC#SKEDITIONREG@103.510:jod_sAttrDatePlatnostOd">
    <vt:lpwstr/>
  </property>
  <property fmtid="{D5CDD505-2E9C-101B-9397-08002B2CF9AE}" pid="281" name="FSC#SKEDITIONREG@103.510:jod_sAttrDateUcinnostDoc">
    <vt:lpwstr/>
  </property>
  <property fmtid="{D5CDD505-2E9C-101B-9397-08002B2CF9AE}" pid="282" name="FSC#SKEDITIONREG@103.510:a_telephone">
    <vt:lpwstr/>
  </property>
  <property fmtid="{D5CDD505-2E9C-101B-9397-08002B2CF9AE}" pid="283" name="FSC#SKEDITIONREG@103.510:a_email">
    <vt:lpwstr/>
  </property>
  <property fmtid="{D5CDD505-2E9C-101B-9397-08002B2CF9AE}" pid="284" name="FSC#SKEDITIONREG@103.510:a_nazovOU">
    <vt:lpwstr/>
  </property>
  <property fmtid="{D5CDD505-2E9C-101B-9397-08002B2CF9AE}" pid="285" name="FSC#SKEDITIONREG@103.510:a_veduciOU">
    <vt:lpwstr/>
  </property>
  <property fmtid="{D5CDD505-2E9C-101B-9397-08002B2CF9AE}" pid="286" name="FSC#SKEDITIONREG@103.510:a_nadradeneOU">
    <vt:lpwstr/>
  </property>
  <property fmtid="{D5CDD505-2E9C-101B-9397-08002B2CF9AE}" pid="287" name="FSC#SKEDITIONREG@103.510:a_veduciOd">
    <vt:lpwstr/>
  </property>
  <property fmtid="{D5CDD505-2E9C-101B-9397-08002B2CF9AE}" pid="288" name="FSC#SKEDITIONREG@103.510:a_komu">
    <vt:lpwstr/>
  </property>
  <property fmtid="{D5CDD505-2E9C-101B-9397-08002B2CF9AE}" pid="289" name="FSC#SKEDITIONREG@103.510:a_nasecislo">
    <vt:lpwstr/>
  </property>
  <property fmtid="{D5CDD505-2E9C-101B-9397-08002B2CF9AE}" pid="290" name="FSC#SKEDITIONREG@103.510:a_riaditelOdboru">
    <vt:lpwstr/>
  </property>
  <property fmtid="{D5CDD505-2E9C-101B-9397-08002B2CF9AE}" pid="291" name="FSC#SKEDITIONREG@103.510:zaz_fileresporg_addrstreet">
    <vt:lpwstr/>
  </property>
  <property fmtid="{D5CDD505-2E9C-101B-9397-08002B2CF9AE}" pid="292" name="FSC#SKEDITIONREG@103.510:zaz_fileresporg_addrzipcode">
    <vt:lpwstr/>
  </property>
  <property fmtid="{D5CDD505-2E9C-101B-9397-08002B2CF9AE}" pid="293" name="FSC#SKEDITIONREG@103.510:zaz_fileresporg_addrcity">
    <vt:lpwstr/>
  </property>
  <property fmtid="{D5CDD505-2E9C-101B-9397-08002B2CF9AE}" pid="294" name="FSC#SKMODSYS@103.500:mdnazov">
    <vt:lpwstr/>
  </property>
  <property fmtid="{D5CDD505-2E9C-101B-9397-08002B2CF9AE}" pid="295" name="FSC#SKMODSYS@103.500:mdfileresp">
    <vt:lpwstr/>
  </property>
  <property fmtid="{D5CDD505-2E9C-101B-9397-08002B2CF9AE}" pid="296" name="FSC#SKMODSYS@103.500:mdfileresporg">
    <vt:lpwstr/>
  </property>
  <property fmtid="{D5CDD505-2E9C-101B-9397-08002B2CF9AE}" pid="297" name="FSC#SKMODSYS@103.500:mdcreateat">
    <vt:lpwstr>18. 1. 2024</vt:lpwstr>
  </property>
  <property fmtid="{D5CDD505-2E9C-101B-9397-08002B2CF9AE}" pid="298" name="FSC#SKCP@103.500:cp_AttrPtrOrgUtvar">
    <vt:lpwstr/>
  </property>
  <property fmtid="{D5CDD505-2E9C-101B-9397-08002B2CF9AE}" pid="299" name="FSC#SKCP@103.500:cp_AttrStrEvCisloCP">
    <vt:lpwstr/>
  </property>
  <property fmtid="{D5CDD505-2E9C-101B-9397-08002B2CF9AE}" pid="300" name="FSC#SKCP@103.500:cp_zamestnanec">
    <vt:lpwstr/>
  </property>
  <property fmtid="{D5CDD505-2E9C-101B-9397-08002B2CF9AE}" pid="301" name="FSC#SKCP@103.500:cpt_miestoRokovania">
    <vt:lpwstr/>
  </property>
  <property fmtid="{D5CDD505-2E9C-101B-9397-08002B2CF9AE}" pid="302" name="FSC#SKCP@103.500:cpt_datumCesty">
    <vt:lpwstr/>
  </property>
  <property fmtid="{D5CDD505-2E9C-101B-9397-08002B2CF9AE}" pid="303" name="FSC#SKCP@103.500:cpt_ucelCesty">
    <vt:lpwstr/>
  </property>
  <property fmtid="{D5CDD505-2E9C-101B-9397-08002B2CF9AE}" pid="304" name="FSC#SKCP@103.500:cpz_miestoRokovania">
    <vt:lpwstr/>
  </property>
  <property fmtid="{D5CDD505-2E9C-101B-9397-08002B2CF9AE}" pid="305" name="FSC#SKCP@103.500:cpz_datumCesty">
    <vt:lpwstr/>
  </property>
  <property fmtid="{D5CDD505-2E9C-101B-9397-08002B2CF9AE}" pid="306" name="FSC#SKCP@103.500:cpz_ucelCesty">
    <vt:lpwstr/>
  </property>
  <property fmtid="{D5CDD505-2E9C-101B-9397-08002B2CF9AE}" pid="307" name="FSC#SKCP@103.500:cpz_datumVypracovania">
    <vt:lpwstr/>
  </property>
  <property fmtid="{D5CDD505-2E9C-101B-9397-08002B2CF9AE}" pid="308" name="FSC#SKCP@103.500:cpz_datPodpSchv1">
    <vt:lpwstr/>
  </property>
  <property fmtid="{D5CDD505-2E9C-101B-9397-08002B2CF9AE}" pid="309" name="FSC#SKCP@103.500:cpz_datPodpSchv2">
    <vt:lpwstr/>
  </property>
  <property fmtid="{D5CDD505-2E9C-101B-9397-08002B2CF9AE}" pid="310" name="FSC#SKCP@103.500:cpz_datPodpSchv3">
    <vt:lpwstr/>
  </property>
  <property fmtid="{D5CDD505-2E9C-101B-9397-08002B2CF9AE}" pid="311" name="FSC#SKCP@103.500:cpz_PodpSchv1">
    <vt:lpwstr/>
  </property>
  <property fmtid="{D5CDD505-2E9C-101B-9397-08002B2CF9AE}" pid="312" name="FSC#SKCP@103.500:cpz_PodpSchv2">
    <vt:lpwstr/>
  </property>
  <property fmtid="{D5CDD505-2E9C-101B-9397-08002B2CF9AE}" pid="313" name="FSC#SKCP@103.500:cpz_PodpSchv3">
    <vt:lpwstr/>
  </property>
  <property fmtid="{D5CDD505-2E9C-101B-9397-08002B2CF9AE}" pid="314" name="FSC#SKCP@103.500:cpz_Funkcia">
    <vt:lpwstr/>
  </property>
  <property fmtid="{D5CDD505-2E9C-101B-9397-08002B2CF9AE}" pid="315" name="FSC#SKCP@103.500:cp_Spolucestujuci">
    <vt:lpwstr/>
  </property>
  <property fmtid="{D5CDD505-2E9C-101B-9397-08002B2CF9AE}" pid="316" name="FSC#SKNAD@103.500:nad_objname">
    <vt:lpwstr/>
  </property>
  <property fmtid="{D5CDD505-2E9C-101B-9397-08002B2CF9AE}" pid="317" name="FSC#SKNAD@103.500:nad_AttrStrNazov">
    <vt:lpwstr/>
  </property>
  <property fmtid="{D5CDD505-2E9C-101B-9397-08002B2CF9AE}" pid="318" name="FSC#SKNAD@103.500:nad_AttrPtrSpracovatel">
    <vt:lpwstr/>
  </property>
  <property fmtid="{D5CDD505-2E9C-101B-9397-08002B2CF9AE}" pid="319" name="FSC#SKNAD@103.500:nad_AttrPtrGestor1">
    <vt:lpwstr/>
  </property>
  <property fmtid="{D5CDD505-2E9C-101B-9397-08002B2CF9AE}" pid="320" name="FSC#SKNAD@103.500:nad_AttrPtrGestor1Funkcia">
    <vt:lpwstr/>
  </property>
  <property fmtid="{D5CDD505-2E9C-101B-9397-08002B2CF9AE}" pid="321" name="FSC#SKNAD@103.500:nad_AttrPtrGestor1OU">
    <vt:lpwstr/>
  </property>
  <property fmtid="{D5CDD505-2E9C-101B-9397-08002B2CF9AE}" pid="322" name="FSC#SKNAD@103.500:nad_AttrPtrGestor2">
    <vt:lpwstr/>
  </property>
  <property fmtid="{D5CDD505-2E9C-101B-9397-08002B2CF9AE}" pid="323" name="FSC#SKNAD@103.500:nad_AttrPtrGestor2Funkcia">
    <vt:lpwstr/>
  </property>
  <property fmtid="{D5CDD505-2E9C-101B-9397-08002B2CF9AE}" pid="324" name="FSC#SKNAD@103.500:nad_schvalil">
    <vt:lpwstr/>
  </property>
  <property fmtid="{D5CDD505-2E9C-101B-9397-08002B2CF9AE}" pid="325" name="FSC#SKNAD@103.500:nad_schvalilfunkcia">
    <vt:lpwstr/>
  </property>
  <property fmtid="{D5CDD505-2E9C-101B-9397-08002B2CF9AE}" pid="326" name="FSC#SKNAD@103.500:nad_vr">
    <vt:lpwstr/>
  </property>
  <property fmtid="{D5CDD505-2E9C-101B-9397-08002B2CF9AE}" pid="327" name="FSC#SKNAD@103.500:nad_AttrDateDatumPodpisania">
    <vt:lpwstr/>
  </property>
  <property fmtid="{D5CDD505-2E9C-101B-9397-08002B2CF9AE}" pid="328" name="FSC#SKNAD@103.500:nad_pripobjname">
    <vt:lpwstr/>
  </property>
  <property fmtid="{D5CDD505-2E9C-101B-9397-08002B2CF9AE}" pid="329" name="FSC#SKNAD@103.500:nad_pripVytvorilKto">
    <vt:lpwstr/>
  </property>
  <property fmtid="{D5CDD505-2E9C-101B-9397-08002B2CF9AE}" pid="330" name="FSC#SKNAD@103.500:nad_pripVytvorilKedy">
    <vt:lpwstr>18.1.2024, 10:32</vt:lpwstr>
  </property>
  <property fmtid="{D5CDD505-2E9C-101B-9397-08002B2CF9AE}" pid="331" name="FSC#SKNAD@103.500:nad_AttrStrCisloNA">
    <vt:lpwstr/>
  </property>
  <property fmtid="{D5CDD505-2E9C-101B-9397-08002B2CF9AE}" pid="332" name="FSC#SKNAD@103.500:nad_AttrDateUcinnaOd">
    <vt:lpwstr/>
  </property>
  <property fmtid="{D5CDD505-2E9C-101B-9397-08002B2CF9AE}" pid="333" name="FSC#SKNAD@103.500:nad_AttrDateUcinnaDo">
    <vt:lpwstr/>
  </property>
  <property fmtid="{D5CDD505-2E9C-101B-9397-08002B2CF9AE}" pid="334" name="FSC#SKNAD@103.500:nad_AttrPtrPredchadzajuceNA">
    <vt:lpwstr/>
  </property>
  <property fmtid="{D5CDD505-2E9C-101B-9397-08002B2CF9AE}" pid="335" name="FSC#SKNAD@103.500:nad_AttrPtrSpracovatelOU">
    <vt:lpwstr/>
  </property>
  <property fmtid="{D5CDD505-2E9C-101B-9397-08002B2CF9AE}" pid="336" name="FSC#SKNAD@103.500:nad_AttrPtrPatriKNA">
    <vt:lpwstr/>
  </property>
  <property fmtid="{D5CDD505-2E9C-101B-9397-08002B2CF9AE}" pid="337" name="FSC#SKNAD@103.500:nad_AttrIntCisloDodatku">
    <vt:lpwstr/>
  </property>
  <property fmtid="{D5CDD505-2E9C-101B-9397-08002B2CF9AE}" pid="338" name="FSC#SKNAD@103.500:nad_AttrPtrSpracVeduci">
    <vt:lpwstr/>
  </property>
  <property fmtid="{D5CDD505-2E9C-101B-9397-08002B2CF9AE}" pid="339" name="FSC#SKNAD@103.500:nad_AttrPtrSpracVeduciOU">
    <vt:lpwstr/>
  </property>
  <property fmtid="{D5CDD505-2E9C-101B-9397-08002B2CF9AE}" pid="340" name="FSC#SKNAD@103.500:nad_spis">
    <vt:lpwstr/>
  </property>
  <property fmtid="{D5CDD505-2E9C-101B-9397-08002B2CF9AE}" pid="341" name="FSC#SKPUPP@103.500:pupp_riaditelPorady">
    <vt:lpwstr/>
  </property>
  <property fmtid="{D5CDD505-2E9C-101B-9397-08002B2CF9AE}" pid="342" name="FSC#SKPUPP@103.500:pupp_cisloporady">
    <vt:lpwstr/>
  </property>
  <property fmtid="{D5CDD505-2E9C-101B-9397-08002B2CF9AE}" pid="343" name="FSC#SKPUPP@103.500:pupp_konanieOHodine">
    <vt:lpwstr/>
  </property>
  <property fmtid="{D5CDD505-2E9C-101B-9397-08002B2CF9AE}" pid="344" name="FSC#SKPUPP@103.500:pupp_datPorMesiacString">
    <vt:lpwstr/>
  </property>
  <property fmtid="{D5CDD505-2E9C-101B-9397-08002B2CF9AE}" pid="345" name="FSC#SKPUPP@103.500:pupp_datumporady">
    <vt:lpwstr/>
  </property>
  <property fmtid="{D5CDD505-2E9C-101B-9397-08002B2CF9AE}" pid="346" name="FSC#SKPUPP@103.500:pupp_konaniedo">
    <vt:lpwstr/>
  </property>
  <property fmtid="{D5CDD505-2E9C-101B-9397-08002B2CF9AE}" pid="347" name="FSC#SKPUPP@103.500:pupp_konanieod">
    <vt:lpwstr/>
  </property>
  <property fmtid="{D5CDD505-2E9C-101B-9397-08002B2CF9AE}" pid="348" name="FSC#SKPUPP@103.500:pupp_menopp">
    <vt:lpwstr/>
  </property>
  <property fmtid="{D5CDD505-2E9C-101B-9397-08002B2CF9AE}" pid="349" name="FSC#SKPUPP@103.500:pupp_miestokonania">
    <vt:lpwstr/>
  </property>
  <property fmtid="{D5CDD505-2E9C-101B-9397-08002B2CF9AE}" pid="350" name="FSC#SKPUPP@103.500:pupp_temaporady">
    <vt:lpwstr/>
  </property>
  <property fmtid="{D5CDD505-2E9C-101B-9397-08002B2CF9AE}" pid="351" name="FSC#SKPUPP@103.500:pupp_ucastnici">
    <vt:lpwstr/>
  </property>
  <property fmtid="{D5CDD505-2E9C-101B-9397-08002B2CF9AE}" pid="352" name="FSC#SKPUPP@103.500:pupp_ulohy">
    <vt:lpwstr>test</vt:lpwstr>
  </property>
  <property fmtid="{D5CDD505-2E9C-101B-9397-08002B2CF9AE}" pid="353" name="FSC#SKPUPP@103.500:pupp_ucastnici_funkcie">
    <vt:lpwstr/>
  </property>
  <property fmtid="{D5CDD505-2E9C-101B-9397-08002B2CF9AE}" pid="354" name="FSC#SKPUPP@103.500:pupp_nazov_ulohy">
    <vt:lpwstr/>
  </property>
  <property fmtid="{D5CDD505-2E9C-101B-9397-08002B2CF9AE}" pid="355" name="FSC#SKPUPP@103.500:pupp_cislo_ulohy">
    <vt:lpwstr/>
  </property>
  <property fmtid="{D5CDD505-2E9C-101B-9397-08002B2CF9AE}" pid="356" name="FSC#SKPUPP@103.500:pupp_riesitel_ulohy">
    <vt:lpwstr/>
  </property>
  <property fmtid="{D5CDD505-2E9C-101B-9397-08002B2CF9AE}" pid="357" name="FSC#SKPUPP@103.500:pupp_vybavit_ulohy">
    <vt:lpwstr/>
  </property>
  <property fmtid="{D5CDD505-2E9C-101B-9397-08002B2CF9AE}" pid="358" name="FSC#SKPUPP@103.500:pupp_orgutvar">
    <vt:lpwstr/>
  </property>
  <property fmtid="{D5CDD505-2E9C-101B-9397-08002B2CF9AE}" pid="359" name="FSC#COOELAK@1.1001:Subject">
    <vt:lpwstr>eEnergia Žiadateľ: ENSTRA a. s. Preplatenie nákladov vo výške: 152,70.</vt:lpwstr>
  </property>
  <property fmtid="{D5CDD505-2E9C-101B-9397-08002B2CF9AE}" pid="360" name="FSC#COOELAK@1.1001:FileReference">
    <vt:lpwstr>152460-2024</vt:lpwstr>
  </property>
  <property fmtid="{D5CDD505-2E9C-101B-9397-08002B2CF9AE}" pid="361" name="FSC#COOELAK@1.1001:FileRefYear">
    <vt:lpwstr>2024</vt:lpwstr>
  </property>
  <property fmtid="{D5CDD505-2E9C-101B-9397-08002B2CF9AE}" pid="362" name="FSC#COOELAK@1.1001:FileRefOrdinal">
    <vt:lpwstr>152460</vt:lpwstr>
  </property>
  <property fmtid="{D5CDD505-2E9C-101B-9397-08002B2CF9AE}" pid="363" name="FSC#COOELAK@1.1001:FileRefOU">
    <vt:lpwstr>4050</vt:lpwstr>
  </property>
  <property fmtid="{D5CDD505-2E9C-101B-9397-08002B2CF9AE}" pid="364" name="FSC#COOELAK@1.1001:Organization">
    <vt:lpwstr/>
  </property>
  <property fmtid="{D5CDD505-2E9C-101B-9397-08002B2CF9AE}" pid="365" name="FSC#COOELAK@1.1001:Owner">
    <vt:lpwstr>wsmhpzpness</vt:lpwstr>
  </property>
  <property fmtid="{D5CDD505-2E9C-101B-9397-08002B2CF9AE}" pid="366" name="FSC#COOELAK@1.1001:OwnerExtension">
    <vt:lpwstr/>
  </property>
  <property fmtid="{D5CDD505-2E9C-101B-9397-08002B2CF9AE}" pid="367" name="FSC#COOELAK@1.1001:OwnerFaxExtension">
    <vt:lpwstr/>
  </property>
  <property fmtid="{D5CDD505-2E9C-101B-9397-08002B2CF9AE}" pid="368" name="FSC#COOELAK@1.1001:DispatchedBy">
    <vt:lpwstr/>
  </property>
  <property fmtid="{D5CDD505-2E9C-101B-9397-08002B2CF9AE}" pid="369" name="FSC#COOELAK@1.1001:DispatchedAt">
    <vt:lpwstr/>
  </property>
  <property fmtid="{D5CDD505-2E9C-101B-9397-08002B2CF9AE}" pid="370" name="FSC#COOELAK@1.1001:ApprovedBy">
    <vt:lpwstr/>
  </property>
  <property fmtid="{D5CDD505-2E9C-101B-9397-08002B2CF9AE}" pid="371" name="FSC#COOELAK@1.1001:ApprovedAt">
    <vt:lpwstr/>
  </property>
  <property fmtid="{D5CDD505-2E9C-101B-9397-08002B2CF9AE}" pid="372" name="FSC#COOELAK@1.1001:Department">
    <vt:lpwstr>Administration (System)</vt:lpwstr>
  </property>
  <property fmtid="{D5CDD505-2E9C-101B-9397-08002B2CF9AE}" pid="373" name="FSC#COOELAK@1.1001:CreatedAt">
    <vt:lpwstr>18.01.2024</vt:lpwstr>
  </property>
  <property fmtid="{D5CDD505-2E9C-101B-9397-08002B2CF9AE}" pid="374" name="FSC#COOELAK@1.1001:OU">
    <vt:lpwstr>4050 (Oddelenie výkonu mimoriadnych opatrení)</vt:lpwstr>
  </property>
  <property fmtid="{D5CDD505-2E9C-101B-9397-08002B2CF9AE}" pid="375" name="FSC#COOELAK@1.1001:Priority">
    <vt:lpwstr> ()</vt:lpwstr>
  </property>
  <property fmtid="{D5CDD505-2E9C-101B-9397-08002B2CF9AE}" pid="376" name="FSC#COOELAK@1.1001:ObjBarCode">
    <vt:lpwstr>*COO.2163.100.15.12422966*</vt:lpwstr>
  </property>
  <property fmtid="{D5CDD505-2E9C-101B-9397-08002B2CF9AE}" pid="377" name="FSC#COOELAK@1.1001:RefBarCode">
    <vt:lpwstr>*COO.2163.100.15.12423009*</vt:lpwstr>
  </property>
  <property fmtid="{D5CDD505-2E9C-101B-9397-08002B2CF9AE}" pid="378" name="FSC#COOELAK@1.1001:FileRefBarCode">
    <vt:lpwstr>*152460-2024*</vt:lpwstr>
  </property>
  <property fmtid="{D5CDD505-2E9C-101B-9397-08002B2CF9AE}" pid="379" name="FSC#COOELAK@1.1001:ExternalRef">
    <vt:lpwstr/>
  </property>
  <property fmtid="{D5CDD505-2E9C-101B-9397-08002B2CF9AE}" pid="380" name="FSC#COOELAK@1.1001:IncomingNumber">
    <vt:lpwstr>1</vt:lpwstr>
  </property>
  <property fmtid="{D5CDD505-2E9C-101B-9397-08002B2CF9AE}" pid="381" name="FSC#COOELAK@1.1001:IncomingSubject">
    <vt:lpwstr>Podávanie žiadosti o kompenzáciu cien energií pre dodávateľa energií</vt:lpwstr>
  </property>
  <property fmtid="{D5CDD505-2E9C-101B-9397-08002B2CF9AE}" pid="382" name="FSC#COOELAK@1.1001:ProcessResponsible">
    <vt:lpwstr/>
  </property>
  <property fmtid="{D5CDD505-2E9C-101B-9397-08002B2CF9AE}" pid="383" name="FSC#COOELAK@1.1001:ProcessResponsiblePhone">
    <vt:lpwstr/>
  </property>
  <property fmtid="{D5CDD505-2E9C-101B-9397-08002B2CF9AE}" pid="384" name="FSC#COOELAK@1.1001:ProcessResponsibleMail">
    <vt:lpwstr/>
  </property>
  <property fmtid="{D5CDD505-2E9C-101B-9397-08002B2CF9AE}" pid="385" name="FSC#COOELAK@1.1001:ProcessResponsibleFax">
    <vt:lpwstr/>
  </property>
  <property fmtid="{D5CDD505-2E9C-101B-9397-08002B2CF9AE}" pid="386" name="FSC#COOELAK@1.1001:ApproverFirstName">
    <vt:lpwstr/>
  </property>
  <property fmtid="{D5CDD505-2E9C-101B-9397-08002B2CF9AE}" pid="387" name="FSC#COOELAK@1.1001:ApproverSurName">
    <vt:lpwstr/>
  </property>
  <property fmtid="{D5CDD505-2E9C-101B-9397-08002B2CF9AE}" pid="388" name="FSC#COOELAK@1.1001:ApproverTitle">
    <vt:lpwstr/>
  </property>
  <property fmtid="{D5CDD505-2E9C-101B-9397-08002B2CF9AE}" pid="389" name="FSC#COOELAK@1.1001:ExternalDate">
    <vt:lpwstr/>
  </property>
  <property fmtid="{D5CDD505-2E9C-101B-9397-08002B2CF9AE}" pid="390" name="FSC#COOELAK@1.1001:SettlementApprovedAt">
    <vt:lpwstr/>
  </property>
  <property fmtid="{D5CDD505-2E9C-101B-9397-08002B2CF9AE}" pid="391" name="FSC#COOELAK@1.1001:BaseNumber">
    <vt:lpwstr>M 29</vt:lpwstr>
  </property>
  <property fmtid="{D5CDD505-2E9C-101B-9397-08002B2CF9AE}" pid="392" name="FSC#COOELAK@1.1001:CurrentUserRolePos">
    <vt:lpwstr>referent 1</vt:lpwstr>
  </property>
  <property fmtid="{D5CDD505-2E9C-101B-9397-08002B2CF9AE}" pid="393" name="FSC#COOELAK@1.1001:CurrentUserEmail">
    <vt:lpwstr>rita.remakova@mhsr.sk</vt:lpwstr>
  </property>
  <property fmtid="{D5CDD505-2E9C-101B-9397-08002B2CF9AE}" pid="394" name="FSC#ELAKGOV@1.1001:PersonalSubjGender">
    <vt:lpwstr/>
  </property>
  <property fmtid="{D5CDD505-2E9C-101B-9397-08002B2CF9AE}" pid="395" name="FSC#ELAKGOV@1.1001:PersonalSubjFirstName">
    <vt:lpwstr/>
  </property>
  <property fmtid="{D5CDD505-2E9C-101B-9397-08002B2CF9AE}" pid="396" name="FSC#ELAKGOV@1.1001:PersonalSubjSurName">
    <vt:lpwstr/>
  </property>
  <property fmtid="{D5CDD505-2E9C-101B-9397-08002B2CF9AE}" pid="397" name="FSC#ELAKGOV@1.1001:PersonalSubjSalutation">
    <vt:lpwstr/>
  </property>
  <property fmtid="{D5CDD505-2E9C-101B-9397-08002B2CF9AE}" pid="398" name="FSC#ELAKGOV@1.1001:PersonalSubjAddress">
    <vt:lpwstr/>
  </property>
  <property fmtid="{D5CDD505-2E9C-101B-9397-08002B2CF9AE}" pid="399" name="FSC#ATSTATECFG@1.1001:Office">
    <vt:lpwstr/>
  </property>
  <property fmtid="{D5CDD505-2E9C-101B-9397-08002B2CF9AE}" pid="400" name="FSC#ATSTATECFG@1.1001:Agent">
    <vt:lpwstr> Referent preplatenia energií</vt:lpwstr>
  </property>
  <property fmtid="{D5CDD505-2E9C-101B-9397-08002B2CF9AE}" pid="401" name="FSC#ATSTATECFG@1.1001:AgentPhone">
    <vt:lpwstr/>
  </property>
  <property fmtid="{D5CDD505-2E9C-101B-9397-08002B2CF9AE}" pid="402" name="FSC#ATSTATECFG@1.1001:DepartmentFax">
    <vt:lpwstr/>
  </property>
  <property fmtid="{D5CDD505-2E9C-101B-9397-08002B2CF9AE}" pid="403" name="FSC#ATSTATECFG@1.1001:DepartmentEmail">
    <vt:lpwstr/>
  </property>
  <property fmtid="{D5CDD505-2E9C-101B-9397-08002B2CF9AE}" pid="404" name="FSC#ATSTATECFG@1.1001:SubfileDate">
    <vt:lpwstr>18.01.2024</vt:lpwstr>
  </property>
  <property fmtid="{D5CDD505-2E9C-101B-9397-08002B2CF9AE}" pid="405" name="FSC#ATSTATECFG@1.1001:SubfileSubject">
    <vt:lpwstr>Podávanie žiadosti o kompenzáciu cien energií pre dodávateľa energií</vt:lpwstr>
  </property>
  <property fmtid="{D5CDD505-2E9C-101B-9397-08002B2CF9AE}" pid="406" name="FSC#ATSTATECFG@1.1001:DepartmentZipCode">
    <vt:lpwstr/>
  </property>
  <property fmtid="{D5CDD505-2E9C-101B-9397-08002B2CF9AE}" pid="407" name="FSC#ATSTATECFG@1.1001:DepartmentCountry">
    <vt:lpwstr/>
  </property>
  <property fmtid="{D5CDD505-2E9C-101B-9397-08002B2CF9AE}" pid="408" name="FSC#ATSTATECFG@1.1001:DepartmentCity">
    <vt:lpwstr/>
  </property>
  <property fmtid="{D5CDD505-2E9C-101B-9397-08002B2CF9AE}" pid="409" name="FSC#ATSTATECFG@1.1001:DepartmentStreet">
    <vt:lpwstr/>
  </property>
  <property fmtid="{D5CDD505-2E9C-101B-9397-08002B2CF9AE}" pid="410" name="FSC#ATSTATECFG@1.1001:DepartmentDVR">
    <vt:lpwstr/>
  </property>
  <property fmtid="{D5CDD505-2E9C-101B-9397-08002B2CF9AE}" pid="411" name="FSC#ATSTATECFG@1.1001:DepartmentUID">
    <vt:lpwstr/>
  </property>
  <property fmtid="{D5CDD505-2E9C-101B-9397-08002B2CF9AE}" pid="412" name="FSC#ATSTATECFG@1.1001:SubfileReference">
    <vt:lpwstr>152460-2024-1</vt:lpwstr>
  </property>
  <property fmtid="{D5CDD505-2E9C-101B-9397-08002B2CF9AE}" pid="413" name="FSC#ATSTATECFG@1.1001:Clause">
    <vt:lpwstr/>
  </property>
  <property fmtid="{D5CDD505-2E9C-101B-9397-08002B2CF9AE}" pid="414" name="FSC#ATSTATECFG@1.1001:ApprovedSignature">
    <vt:lpwstr/>
  </property>
  <property fmtid="{D5CDD505-2E9C-101B-9397-08002B2CF9AE}" pid="415" name="FSC#ATSTATECFG@1.1001:BankAccount">
    <vt:lpwstr/>
  </property>
  <property fmtid="{D5CDD505-2E9C-101B-9397-08002B2CF9AE}" pid="416" name="FSC#ATSTATECFG@1.1001:BankAccountOwner">
    <vt:lpwstr/>
  </property>
  <property fmtid="{D5CDD505-2E9C-101B-9397-08002B2CF9AE}" pid="417" name="FSC#ATSTATECFG@1.1001:BankInstitute">
    <vt:lpwstr/>
  </property>
  <property fmtid="{D5CDD505-2E9C-101B-9397-08002B2CF9AE}" pid="418" name="FSC#ATSTATECFG@1.1001:BankAccountID">
    <vt:lpwstr/>
  </property>
  <property fmtid="{D5CDD505-2E9C-101B-9397-08002B2CF9AE}" pid="419" name="FSC#ATSTATECFG@1.1001:BankAccountIBAN">
    <vt:lpwstr/>
  </property>
  <property fmtid="{D5CDD505-2E9C-101B-9397-08002B2CF9AE}" pid="420" name="FSC#ATSTATECFG@1.1001:BankAccountBIC">
    <vt:lpwstr/>
  </property>
  <property fmtid="{D5CDD505-2E9C-101B-9397-08002B2CF9AE}" pid="421" name="FSC#ATSTATECFG@1.1001:BankName">
    <vt:lpwstr/>
  </property>
  <property fmtid="{D5CDD505-2E9C-101B-9397-08002B2CF9AE}" pid="422" name="FSC#COOELAK@1.1001:ObjectAddressees">
    <vt:lpwstr>ENSTRA A. S., KÁLOV 0/1 , 010 01 ŽILINA 1</vt:lpwstr>
  </property>
  <property fmtid="{D5CDD505-2E9C-101B-9397-08002B2CF9AE}" pid="423" name="FSC#SKCONV@103.510:docname">
    <vt:lpwstr/>
  </property>
  <property fmtid="{D5CDD505-2E9C-101B-9397-08002B2CF9AE}" pid="424" name="FSC#COOSYSTEM@1.1:Container">
    <vt:lpwstr>COO.2163.100.15.12422966</vt:lpwstr>
  </property>
  <property fmtid="{D5CDD505-2E9C-101B-9397-08002B2CF9AE}" pid="425" name="FSC#FSCFOLIO@1.1001:docpropproject">
    <vt:lpwstr/>
  </property>
</Properties>
</file>