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0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ova\Documents\Finstat_SocPoist\A_2024_04_24_Compnet_do_recenzneho\Po recenznom_2024_05_16\"/>
    </mc:Choice>
  </mc:AlternateContent>
  <bookViews>
    <workbookView xWindow="0" yWindow="0" windowWidth="19200" windowHeight="6765" tabRatio="821"/>
  </bookViews>
  <sheets>
    <sheet name="zoznam" sheetId="47" r:id="rId1"/>
    <sheet name="Tabuľka 1" sheetId="48" r:id="rId2"/>
    <sheet name="Tabuľka 2" sheetId="49" r:id="rId3"/>
    <sheet name="Graf 1" sheetId="17" r:id="rId4"/>
    <sheet name="Graf 2" sheetId="19" r:id="rId5"/>
    <sheet name="Graf 3" sheetId="50" r:id="rId6"/>
    <sheet name="Graf 4" sheetId="36" r:id="rId7"/>
    <sheet name="Graf 5" sheetId="25" r:id="rId8"/>
    <sheet name="Graf 6" sheetId="21" r:id="rId9"/>
    <sheet name="Graf 7" sheetId="31" r:id="rId10"/>
    <sheet name="Graf 8" sheetId="34" r:id="rId11"/>
    <sheet name="Graf 9" sheetId="51" r:id="rId12"/>
    <sheet name="Graf 10" sheetId="20" r:id="rId13"/>
    <sheet name="Graf 11" sheetId="40" r:id="rId14"/>
    <sheet name="Graf 12" sheetId="44" r:id="rId15"/>
    <sheet name="Graf 13" sheetId="46" r:id="rId16"/>
    <sheet name="Graf 14" sheetId="53" r:id="rId17"/>
    <sheet name="Graf 15" sheetId="11" r:id="rId18"/>
    <sheet name="Graf 16" sheetId="52" r:id="rId19"/>
    <sheet name="Graf 17" sheetId="38" r:id="rId20"/>
    <sheet name="Graf 18" sheetId="58" r:id="rId21"/>
    <sheet name="Graf 19" sheetId="56" r:id="rId22"/>
    <sheet name="Graf 20" sheetId="57" r:id="rId23"/>
  </sheets>
  <externalReferences>
    <externalReference r:id="rId24"/>
  </externalReferences>
  <definedNames>
    <definedName name="_xlnm._FilterDatabase" localSheetId="3" hidden="1">'Graf 1'!$A$3:$D$3</definedName>
    <definedName name="_xlnm._FilterDatabase" localSheetId="12" hidden="1">'Graf 10'!$A$1:$N$37</definedName>
    <definedName name="_xlnm._FilterDatabase" localSheetId="13" hidden="1">'Graf 11'!#REF!</definedName>
    <definedName name="_xlnm._FilterDatabase" localSheetId="4" hidden="1">'Graf 2'!#REF!</definedName>
    <definedName name="_xlnm._FilterDatabase" localSheetId="5" hidden="1">'Graf 3'!#REF!</definedName>
    <definedName name="_xlnm._FilterDatabase" localSheetId="8" hidden="1">'Graf 6'!#REF!</definedName>
    <definedName name="_xlnm._FilterDatabase" localSheetId="10" hidden="1">'Graf 8'!$AA$1:$AK$1</definedName>
    <definedName name="_Toc164777886" localSheetId="4">'Graf 2'!$A$1</definedName>
    <definedName name="_Toc164777886" localSheetId="5">'Graf 3'!$A$1</definedName>
    <definedName name="_Toc164777889" localSheetId="6">'Graf 4'!$A$1</definedName>
    <definedName name="_Toc164777890" localSheetId="7">'Graf 5'!$A$1</definedName>
    <definedName name="_Toc164777891" localSheetId="8">'Graf 6'!$A$1</definedName>
    <definedName name="_Toc164777892" localSheetId="9">'Graf 7'!$A$1</definedName>
    <definedName name="_Toc164777893" localSheetId="10">'Graf 8'!$A$1</definedName>
    <definedName name="_Toc164777894" localSheetId="11">'Graf 9'!$A$1</definedName>
    <definedName name="_Toc164777895" localSheetId="12">'Graf 10'!$A$1</definedName>
    <definedName name="_Toc164777897" localSheetId="13">'Graf 11'!$A$1</definedName>
    <definedName name="_Toc164777898" localSheetId="16">'Graf 14'!$A$1</definedName>
    <definedName name="_Toc164777900" localSheetId="16">'Graf 14'!$A$1</definedName>
    <definedName name="_Toc164777900" localSheetId="18">'Graf 16'!$A$1</definedName>
    <definedName name="_Toc164777901" localSheetId="18">'Graf 16'!$A$1</definedName>
    <definedName name="_Toc164777902" localSheetId="19">'Graf 17'!$A$1</definedName>
    <definedName name="_Toc164777902" localSheetId="20">'Graf 18'!$A$1</definedName>
    <definedName name="_Toc164777902" localSheetId="21">'Graf 19'!$A$1</definedName>
    <definedName name="_Toc164777902" localSheetId="22">'Graf 20'!$A$1</definedName>
    <definedName name="_Toc164777905" localSheetId="21">'Graf 19'!$A$1</definedName>
    <definedName name="_Toc164777906" localSheetId="21">'Graf 19'!$A$1</definedName>
    <definedName name="_Toc164777907" localSheetId="22">'Graf 20'!$A$1</definedName>
    <definedName name="_Toc164777908" localSheetId="14">'Graf 12'!$A$1</definedName>
    <definedName name="_Toc164777909" localSheetId="15">'Graf 13'!$A$1</definedName>
    <definedName name="i" localSheetId="13">'[1]Fig3.2.4'!#REF!</definedName>
    <definedName name="i" localSheetId="15">'[1]Fig3.2.4'!#REF!</definedName>
    <definedName name="i" localSheetId="16">'[1]Fig3.2.4'!#REF!</definedName>
    <definedName name="i" localSheetId="17">'[1]Fig3.2.4'!#REF!</definedName>
    <definedName name="i" localSheetId="18">'[1]Fig3.2.4'!#REF!</definedName>
    <definedName name="i" localSheetId="19">'[1]Fig3.2.4'!#REF!</definedName>
    <definedName name="i" localSheetId="20">'[1]Fig3.2.4'!#REF!</definedName>
    <definedName name="i" localSheetId="21">'[1]Fig3.2.4'!#REF!</definedName>
    <definedName name="i" localSheetId="22">'[1]Fig3.2.4'!#REF!</definedName>
    <definedName name="i" localSheetId="5">'[1]Fig3.2.4'!#REF!</definedName>
    <definedName name="i" localSheetId="6">'[1]Fig3.2.4'!#REF!</definedName>
    <definedName name="i" localSheetId="7">'[1]Fig3.2.4'!#REF!</definedName>
    <definedName name="i" localSheetId="9">'[1]Fig3.2.4'!#REF!</definedName>
    <definedName name="i" localSheetId="2">'[1]Fig3.2.4'!#REF!</definedName>
    <definedName name="i">'[1]Fig3.2.4'!#REF!</definedName>
    <definedName name="Index_Sheet_Kutools" localSheetId="13">#REF!</definedName>
    <definedName name="Index_Sheet_Kutools" localSheetId="15">#REF!</definedName>
    <definedName name="Index_Sheet_Kutools" localSheetId="16">#REF!</definedName>
    <definedName name="Index_Sheet_Kutools" localSheetId="18">#REF!</definedName>
    <definedName name="Index_Sheet_Kutools" localSheetId="19">#REF!</definedName>
    <definedName name="Index_Sheet_Kutools" localSheetId="20">#REF!</definedName>
    <definedName name="Index_Sheet_Kutools" localSheetId="21">#REF!</definedName>
    <definedName name="Index_Sheet_Kutools" localSheetId="22">#REF!</definedName>
    <definedName name="Index_Sheet_Kutools" localSheetId="5">#REF!</definedName>
    <definedName name="Index_Sheet_Kutools" localSheetId="2">#REF!</definedName>
    <definedName name="Index_Sheet_Kutools">#REF!</definedName>
    <definedName name="INOV" localSheetId="13">'[1]Fig3.2.4'!#REF!</definedName>
    <definedName name="INOV" localSheetId="15">'[1]Fig3.2.4'!#REF!</definedName>
    <definedName name="INOV" localSheetId="16">'[1]Fig3.2.4'!#REF!</definedName>
    <definedName name="INOV" localSheetId="17">'[1]Fig3.2.4'!#REF!</definedName>
    <definedName name="INOV" localSheetId="18">'[1]Fig3.2.4'!#REF!</definedName>
    <definedName name="INOV" localSheetId="19">'[1]Fig3.2.4'!#REF!</definedName>
    <definedName name="INOV" localSheetId="20">'[1]Fig3.2.4'!#REF!</definedName>
    <definedName name="INOV" localSheetId="21">'[1]Fig3.2.4'!#REF!</definedName>
    <definedName name="INOV" localSheetId="22">'[1]Fig3.2.4'!#REF!</definedName>
    <definedName name="INOV" localSheetId="5">'[1]Fig3.2.4'!#REF!</definedName>
    <definedName name="INOV" localSheetId="6">'[1]Fig3.2.4'!#REF!</definedName>
    <definedName name="INOV" localSheetId="7">'[1]Fig3.2.4'!#REF!</definedName>
    <definedName name="INOV" localSheetId="9">'[1]Fig3.2.4'!#REF!</definedName>
    <definedName name="INOV" localSheetId="2">'[1]Fig3.2.4'!#REF!</definedName>
    <definedName name="INOV">'[1]Fig3.2.4'!#REF!</definedName>
    <definedName name="j" localSheetId="13">'[1]Fig3.2.4'!#REF!</definedName>
    <definedName name="j" localSheetId="15">'[1]Fig3.2.4'!#REF!</definedName>
    <definedName name="j" localSheetId="16">'[1]Fig3.2.4'!#REF!</definedName>
    <definedName name="j" localSheetId="17">'[1]Fig3.2.4'!#REF!</definedName>
    <definedName name="j" localSheetId="18">'[1]Fig3.2.4'!#REF!</definedName>
    <definedName name="j" localSheetId="19">'[1]Fig3.2.4'!#REF!</definedName>
    <definedName name="j" localSheetId="20">'[1]Fig3.2.4'!#REF!</definedName>
    <definedName name="j" localSheetId="21">'[1]Fig3.2.4'!#REF!</definedName>
    <definedName name="j" localSheetId="22">'[1]Fig3.2.4'!#REF!</definedName>
    <definedName name="j" localSheetId="5">'[1]Fig3.2.4'!#REF!</definedName>
    <definedName name="j" localSheetId="6">'[1]Fig3.2.4'!#REF!</definedName>
    <definedName name="j" localSheetId="7">'[1]Fig3.2.4'!#REF!</definedName>
    <definedName name="j" localSheetId="9">'[1]Fig3.2.4'!#REF!</definedName>
    <definedName name="j" localSheetId="2">'[1]Fig3.2.4'!#REF!</definedName>
    <definedName name="j">'[1]Fig3.2.4'!#REF!</definedName>
    <definedName name="PP" localSheetId="13">'[1]Fig3.2.4'!#REF!</definedName>
    <definedName name="PP" localSheetId="15">'[1]Fig3.2.4'!#REF!</definedName>
    <definedName name="PP" localSheetId="16">'[1]Fig3.2.4'!#REF!</definedName>
    <definedName name="PP" localSheetId="17">'[1]Fig3.2.4'!#REF!</definedName>
    <definedName name="PP" localSheetId="18">'[1]Fig3.2.4'!#REF!</definedName>
    <definedName name="PP" localSheetId="19">'[1]Fig3.2.4'!#REF!</definedName>
    <definedName name="PP" localSheetId="20">'[1]Fig3.2.4'!#REF!</definedName>
    <definedName name="PP" localSheetId="21">'[1]Fig3.2.4'!#REF!</definedName>
    <definedName name="PP" localSheetId="22">'[1]Fig3.2.4'!#REF!</definedName>
    <definedName name="PP" localSheetId="5">'[1]Fig3.2.4'!#REF!</definedName>
    <definedName name="PP" localSheetId="6">'[1]Fig3.2.4'!#REF!</definedName>
    <definedName name="PP" localSheetId="7">'[1]Fig3.2.4'!#REF!</definedName>
    <definedName name="PP" localSheetId="9">'[1]Fig3.2.4'!#REF!</definedName>
    <definedName name="PP" localSheetId="2">'[1]Fig3.2.4'!#REF!</definedName>
    <definedName name="PP">'[1]Fig3.2.4'!#REF!</definedName>
    <definedName name="SPLIT_BREAK_COL" localSheetId="13">'[1]Fig3.2.4'!#REF!</definedName>
    <definedName name="SPLIT_BREAK_COL" localSheetId="15">'[1]Fig3.2.4'!#REF!</definedName>
    <definedName name="SPLIT_BREAK_COL" localSheetId="16">'[1]Fig3.2.4'!#REF!</definedName>
    <definedName name="SPLIT_BREAK_COL" localSheetId="17">'[1]Fig3.2.4'!#REF!</definedName>
    <definedName name="SPLIT_BREAK_COL" localSheetId="18">'[1]Fig3.2.4'!#REF!</definedName>
    <definedName name="SPLIT_BREAK_COL" localSheetId="19">'[1]Fig3.2.4'!#REF!</definedName>
    <definedName name="SPLIT_BREAK_COL" localSheetId="20">'[1]Fig3.2.4'!#REF!</definedName>
    <definedName name="SPLIT_BREAK_COL" localSheetId="21">'[1]Fig3.2.4'!#REF!</definedName>
    <definedName name="SPLIT_BREAK_COL" localSheetId="22">'[1]Fig3.2.4'!#REF!</definedName>
    <definedName name="SPLIT_BREAK_COL" localSheetId="5">'[1]Fig3.2.4'!#REF!</definedName>
    <definedName name="SPLIT_BREAK_COL" localSheetId="6">'[1]Fig3.2.4'!#REF!</definedName>
    <definedName name="SPLIT_BREAK_COL" localSheetId="7">'[1]Fig3.2.4'!#REF!</definedName>
    <definedName name="SPLIT_BREAK_COL" localSheetId="9">'[1]Fig3.2.4'!#REF!</definedName>
    <definedName name="SPLIT_BREAK_COL" localSheetId="2">'[1]Fig3.2.4'!#REF!</definedName>
    <definedName name="SPLIT_BREAK_COL">'[1]Fig3.2.4'!#REF!</definedName>
    <definedName name="SPLIT_MAX_COL" localSheetId="13">'[1]Fig3.2.4'!#REF!</definedName>
    <definedName name="SPLIT_MAX_COL" localSheetId="15">'[1]Fig3.2.4'!#REF!</definedName>
    <definedName name="SPLIT_MAX_COL" localSheetId="16">'[1]Fig3.2.4'!#REF!</definedName>
    <definedName name="SPLIT_MAX_COL" localSheetId="17">'[1]Fig3.2.4'!#REF!</definedName>
    <definedName name="SPLIT_MAX_COL" localSheetId="18">'[1]Fig3.2.4'!#REF!</definedName>
    <definedName name="SPLIT_MAX_COL" localSheetId="19">'[1]Fig3.2.4'!#REF!</definedName>
    <definedName name="SPLIT_MAX_COL" localSheetId="20">'[1]Fig3.2.4'!#REF!</definedName>
    <definedName name="SPLIT_MAX_COL" localSheetId="21">'[1]Fig3.2.4'!#REF!</definedName>
    <definedName name="SPLIT_MAX_COL" localSheetId="22">'[1]Fig3.2.4'!#REF!</definedName>
    <definedName name="SPLIT_MAX_COL" localSheetId="5">'[1]Fig3.2.4'!#REF!</definedName>
    <definedName name="SPLIT_MAX_COL" localSheetId="6">'[1]Fig3.2.4'!#REF!</definedName>
    <definedName name="SPLIT_MAX_COL" localSheetId="7">'[1]Fig3.2.4'!#REF!</definedName>
    <definedName name="SPLIT_MAX_COL" localSheetId="9">'[1]Fig3.2.4'!#REF!</definedName>
    <definedName name="SPLIT_MAX_COL" localSheetId="2">'[1]Fig3.2.4'!#REF!</definedName>
    <definedName name="SPLIT_MAX_COL">'[1]Fig3.2.4'!#REF!</definedName>
    <definedName name="SPLIT_RESTART_COL" localSheetId="13">'[1]Fig3.2.4'!#REF!</definedName>
    <definedName name="SPLIT_RESTART_COL" localSheetId="15">'[1]Fig3.2.4'!#REF!</definedName>
    <definedName name="SPLIT_RESTART_COL" localSheetId="16">'[1]Fig3.2.4'!#REF!</definedName>
    <definedName name="SPLIT_RESTART_COL" localSheetId="17">'[1]Fig3.2.4'!#REF!</definedName>
    <definedName name="SPLIT_RESTART_COL" localSheetId="18">'[1]Fig3.2.4'!#REF!</definedName>
    <definedName name="SPLIT_RESTART_COL" localSheetId="19">'[1]Fig3.2.4'!#REF!</definedName>
    <definedName name="SPLIT_RESTART_COL" localSheetId="20">'[1]Fig3.2.4'!#REF!</definedName>
    <definedName name="SPLIT_RESTART_COL" localSheetId="21">'[1]Fig3.2.4'!#REF!</definedName>
    <definedName name="SPLIT_RESTART_COL" localSheetId="22">'[1]Fig3.2.4'!#REF!</definedName>
    <definedName name="SPLIT_RESTART_COL" localSheetId="5">'[1]Fig3.2.4'!#REF!</definedName>
    <definedName name="SPLIT_RESTART_COL" localSheetId="6">'[1]Fig3.2.4'!#REF!</definedName>
    <definedName name="SPLIT_RESTART_COL" localSheetId="7">'[1]Fig3.2.4'!#REF!</definedName>
    <definedName name="SPLIT_RESTART_COL" localSheetId="9">'[1]Fig3.2.4'!#REF!</definedName>
    <definedName name="SPLIT_RESTART_COL" localSheetId="2">'[1]Fig3.2.4'!#REF!</definedName>
    <definedName name="SPLIT_RESTART_COL">'[1]Fig3.2.4'!#REF!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6" l="1"/>
  <c r="E3" i="46"/>
  <c r="F25" i="36" l="1"/>
  <c r="E25" i="36"/>
  <c r="C25" i="36"/>
  <c r="D25" i="36"/>
  <c r="G25" i="36"/>
  <c r="H25" i="36"/>
  <c r="I25" i="36"/>
  <c r="J25" i="36"/>
  <c r="B25" i="36"/>
  <c r="C23" i="25" l="1"/>
  <c r="D23" i="25"/>
  <c r="E23" i="25"/>
  <c r="F23" i="25"/>
  <c r="G23" i="25"/>
  <c r="H23" i="25"/>
  <c r="I23" i="25"/>
  <c r="J23" i="25"/>
  <c r="B23" i="25"/>
</calcChain>
</file>

<file path=xl/sharedStrings.xml><?xml version="1.0" encoding="utf-8"?>
<sst xmlns="http://schemas.openxmlformats.org/spreadsheetml/2006/main" count="454" uniqueCount="182">
  <si>
    <t>Slovenia</t>
  </si>
  <si>
    <t>Slovakia</t>
  </si>
  <si>
    <t>Poland</t>
  </si>
  <si>
    <t>Lithuania</t>
  </si>
  <si>
    <t>Hungary</t>
  </si>
  <si>
    <t>Czech Republic</t>
  </si>
  <si>
    <t>Croatia</t>
  </si>
  <si>
    <t xml:space="preserve"> </t>
  </si>
  <si>
    <t>United Kingdom</t>
  </si>
  <si>
    <t>Switzerland</t>
  </si>
  <si>
    <t>Sweden</t>
  </si>
  <si>
    <t>Spain</t>
  </si>
  <si>
    <t>Portugal</t>
  </si>
  <si>
    <t>Italy</t>
  </si>
  <si>
    <t>France</t>
  </si>
  <si>
    <t>Poľsko</t>
  </si>
  <si>
    <t>Maďarsko</t>
  </si>
  <si>
    <t>Česko</t>
  </si>
  <si>
    <t>Slovensko</t>
  </si>
  <si>
    <t>Obchod</t>
  </si>
  <si>
    <t>Priemyselná výroba</t>
  </si>
  <si>
    <t>Stavebníctvo</t>
  </si>
  <si>
    <t>Belgium</t>
  </si>
  <si>
    <t>Lotyšsko</t>
  </si>
  <si>
    <t>Švédsko</t>
  </si>
  <si>
    <t>Malta</t>
  </si>
  <si>
    <t>Chorvátsko</t>
  </si>
  <si>
    <t>Spojené kráľovstvo</t>
  </si>
  <si>
    <t>Slovinsko</t>
  </si>
  <si>
    <t>Denmark</t>
  </si>
  <si>
    <t>Francúzsko</t>
  </si>
  <si>
    <t>Nemecko</t>
  </si>
  <si>
    <t>Litva</t>
  </si>
  <si>
    <t>Finland</t>
  </si>
  <si>
    <t>Rumunsko</t>
  </si>
  <si>
    <t>Holandsko</t>
  </si>
  <si>
    <t>Belgicko</t>
  </si>
  <si>
    <t>Dánsko</t>
  </si>
  <si>
    <t>Švajčiarsko</t>
  </si>
  <si>
    <t>Portugalsko</t>
  </si>
  <si>
    <t>Španielsko</t>
  </si>
  <si>
    <t>Fínsko</t>
  </si>
  <si>
    <t>Taliansko</t>
  </si>
  <si>
    <t>PL</t>
  </si>
  <si>
    <t>HU</t>
  </si>
  <si>
    <t>CZ</t>
  </si>
  <si>
    <t>CR</t>
  </si>
  <si>
    <t>medián</t>
  </si>
  <si>
    <t>PODNIKATEĽSKÝ SEKTOR SPOLU</t>
  </si>
  <si>
    <t>Priemysel.výroba</t>
  </si>
  <si>
    <t>Ubyt.a strava</t>
  </si>
  <si>
    <t>Info a telek.</t>
  </si>
  <si>
    <t>Odborné činnosti</t>
  </si>
  <si>
    <t>Doprava, sklady</t>
  </si>
  <si>
    <t>percentil</t>
  </si>
  <si>
    <t>median</t>
  </si>
  <si>
    <t>Tržby</t>
  </si>
  <si>
    <t>Pridaná hodnota</t>
  </si>
  <si>
    <t>Reálny kapitál</t>
  </si>
  <si>
    <t>Nehmotné aktíva</t>
  </si>
  <si>
    <t>Náklady práce</t>
  </si>
  <si>
    <t>Zamestnanosť</t>
  </si>
  <si>
    <t>Nehnuteľnosti</t>
  </si>
  <si>
    <t>Administratívne činnosti</t>
  </si>
  <si>
    <t>2017 - 2019</t>
  </si>
  <si>
    <t>Koncentrácia príjmov</t>
  </si>
  <si>
    <t>Koncentrácia pridanej hodnoty</t>
  </si>
  <si>
    <t>Obstaranie medzispotreby (+zľava/-prirážka)</t>
  </si>
  <si>
    <t>Obstaranie kapitálu (+zľava/-prirážka)</t>
  </si>
  <si>
    <t>Obstarávanie pracovných síl (+zľava/-prirážka)</t>
  </si>
  <si>
    <t>Cenová prirážka (+prirážka/-zľava)</t>
  </si>
  <si>
    <t>Koncentrácia zamestnanosti</t>
  </si>
  <si>
    <t>Koncentrácia kapitálu</t>
  </si>
  <si>
    <t>z toho konc. nehmotných aktív</t>
  </si>
  <si>
    <t>Podnikateľský sektor</t>
  </si>
  <si>
    <t>Príjmy</t>
  </si>
  <si>
    <t>Kapitál</t>
  </si>
  <si>
    <t>Nehmotné aktíva (pravá os)</t>
  </si>
  <si>
    <t>2012 - 2014</t>
  </si>
  <si>
    <t>Produktivita kapitálu (log)</t>
  </si>
  <si>
    <t>Pomer produktivít firiem v 10.decile k 1. decilu</t>
  </si>
  <si>
    <t>Zdroje: CompNet, 9.vydanie, výpočty IHA.</t>
  </si>
  <si>
    <t xml:space="preserve">Priemer </t>
  </si>
  <si>
    <t>Medián</t>
  </si>
  <si>
    <t>Graf 1: Disperzia produktivít v európskych krajinách (log, 3-ročný priemer)</t>
  </si>
  <si>
    <t>Graf 2: Produktivita a mzda najviac produktívnych firiem (log, 2019)</t>
  </si>
  <si>
    <t>Graf 3: Produktivita a mzda najmenej produktívnych firiem (log, 2019)</t>
  </si>
  <si>
    <t>Tabuľka 1: Vnútroodvetvové disperzie produktivít na Slovensku (priemer 2017 – 2019)</t>
  </si>
  <si>
    <t>Tabuľka 2: Vnútrosektorové disperzie produktivít na Slovensku (priemer 2017 – 2019)</t>
  </si>
  <si>
    <t xml:space="preserve">Odvetvia (podiel z celkovej </t>
  </si>
  <si>
    <t>hrubej pridanej hodnoty)</t>
  </si>
  <si>
    <t>Pomer špičkových</t>
  </si>
  <si>
    <t>Produktivita polovice</t>
  </si>
  <si>
    <t>firiem oproti</t>
  </si>
  <si>
    <t xml:space="preserve">priemernej produktivite v odvetví </t>
  </si>
  <si>
    <t xml:space="preserve">PODNIKATEĽSKÝ SEKTOR SPOLU </t>
  </si>
  <si>
    <t>Priemyselná výroba (21 %)</t>
  </si>
  <si>
    <t>Stavebníctvo (8 %)</t>
  </si>
  <si>
    <t>Obchod (11 %)</t>
  </si>
  <si>
    <t>Doprava a skladovanie (6 %)</t>
  </si>
  <si>
    <t>Ubytovanie a stravovanie (1,6 %)</t>
  </si>
  <si>
    <t>Informácie a komunikácia (5 %)</t>
  </si>
  <si>
    <t>Realitné činnosti (10 %)</t>
  </si>
  <si>
    <t>Odborné, vedecké, technické činnosti (7 %)</t>
  </si>
  <si>
    <t>Administratívne a podporné činnosti (3 %)</t>
  </si>
  <si>
    <t>k zaostávajúcim firmám</t>
  </si>
  <si>
    <t xml:space="preserve">Tabuľka 1: Vnútroodvetvové disperzie produktivít na Slovensku (priemer 2017 - 2019) </t>
  </si>
  <si>
    <t>Priemysel: najvyššia techn.náročnosť (1 %)</t>
  </si>
  <si>
    <t>Priemysel: stredne vysoká techn.náročnosť (8 %)</t>
  </si>
  <si>
    <t>Priemysel: stredne nízka techn.náročnosť (8 %)</t>
  </si>
  <si>
    <t>Priemysel: nízka techn.náročnosť (4 %)</t>
  </si>
  <si>
    <t>Služby: vysoká znalostná náročnosť (12 %)</t>
  </si>
  <si>
    <t>Služby: nízka znalostná náročnosť (32 %)</t>
  </si>
  <si>
    <t xml:space="preserve">Sektory (podiel z celkovej </t>
  </si>
  <si>
    <t>priemernej produktivite</t>
  </si>
  <si>
    <t xml:space="preserve">Tabuľka 2: Vnútrosektorové disperzie produktivít na Slovensku (priemer 2017 - 2019) </t>
  </si>
  <si>
    <t>Zdroje: CompNet, 9. vydanie (Unconditional_industry2d_20e_weighted), ŠÚ SR,  výpočty IHA.</t>
  </si>
  <si>
    <t xml:space="preserve">Pozn.: Podiely z národohospodárskej pridanej hodnoty, ktorá okrem uvedených sektorov zahŕňa verejný sektor, pôdohospodárstvo, stavebníctvo, ťažbu a energetiku. </t>
  </si>
  <si>
    <t>Zdroje: CompNet, 9. vydanie (Unconditional_industry2d_20e_weighted), ŠÚ SR, výpočty IHA.</t>
  </si>
  <si>
    <t xml:space="preserve">Pozn.: Podiely z národohospodárskej pridanej hodnoty, ktorá okrem uvedených odvetví zahŕňa aj verejný sektor, pôdohospodárstvo, ťažbu a energetiku. </t>
  </si>
  <si>
    <t>Graf 1: Disperzia produktivít v euróskych krajinách (log, 3-ročný priemer)</t>
  </si>
  <si>
    <t>Zdroje: CompNet, 9.vydanie (Unconditional_country_20e_weighted), výpočty IHA.</t>
  </si>
  <si>
    <t>Produktivita</t>
  </si>
  <si>
    <t>Mzda</t>
  </si>
  <si>
    <t>Podiel práce</t>
  </si>
  <si>
    <t>Zdroje: CompNet, 9. vydanie (Joint Distributions), výpočty IHA.</t>
  </si>
  <si>
    <t>Pozn.: Veľkosť bubliny určuje podiel práce na pridanej hodnote. Bez Rumunska s najnižšími hodnotami.</t>
  </si>
  <si>
    <t>Zdroje: CompNet, 9. vydanie (Unconditional_industry2d_20e_weighted), výpočty IHA</t>
  </si>
  <si>
    <t>BG</t>
  </si>
  <si>
    <t>DN</t>
  </si>
  <si>
    <t>FI</t>
  </si>
  <si>
    <t>FR</t>
  </si>
  <si>
    <t>IT</t>
  </si>
  <si>
    <t>LT</t>
  </si>
  <si>
    <t>LI</t>
  </si>
  <si>
    <t>NT</t>
  </si>
  <si>
    <t>PT</t>
  </si>
  <si>
    <t>RO</t>
  </si>
  <si>
    <t>SI</t>
  </si>
  <si>
    <t>SP</t>
  </si>
  <si>
    <t xml:space="preserve">SW </t>
  </si>
  <si>
    <t>SE</t>
  </si>
  <si>
    <t>UK</t>
  </si>
  <si>
    <t>Zdroje: CompNet, 9. vydanie (Joint Distributions), výpočty IHA</t>
  </si>
  <si>
    <t>Mzdy</t>
  </si>
  <si>
    <t>Pozn.: Veľkosť bubliny určuje podiel práce na pridanej hodnote</t>
  </si>
  <si>
    <t>Zdroje: CompNet, 9. vydanie (Unconditional_industry2d_20e_weighted), výpočty IHA.</t>
  </si>
  <si>
    <t>Zdroje: Finstat, Sociálna poisťovňa, výpočty IHA.</t>
  </si>
  <si>
    <t xml:space="preserve">Pozn.: Zobrazené sú stredné a veľké podniky, vzhľadom na predpoklad ich približne vyrovnaných vyjednávacích pozícií na trhoch. Zohľadnených: TOP4 reťazce (zvýraznené červenou farbou) a podniky s NACE kódom 471.  </t>
  </si>
  <si>
    <t>Trhový podiel</t>
  </si>
  <si>
    <t xml:space="preserve">Podiel zisku </t>
  </si>
  <si>
    <t>Zdroje: CompNet, 9. vydanie (Unconditional_industry2d_20e_weighted, Eurostat, výpočty IHA.</t>
  </si>
  <si>
    <t xml:space="preserve">Pozn.: Veľkosť bubliny je určená objemom HDP (v maloobchode nakupuje nielen sektor domácností, ale aj iné subjekty, preto uvádzame aj objem HDP ako ďalší z ukazovateľov veľkosti trhu). </t>
  </si>
  <si>
    <t xml:space="preserve">Počet obyvateľov v mil. </t>
  </si>
  <si>
    <t>HHI reálnej pridanej hodnoty</t>
  </si>
  <si>
    <t>HDP (% z EÚ27)</t>
  </si>
  <si>
    <t>Západná Európa</t>
  </si>
  <si>
    <t>Krajiny SVE</t>
  </si>
  <si>
    <t>Kapitálová intenzita na zamestnanca</t>
  </si>
  <si>
    <t xml:space="preserve">Pozn.: Veľkosť bubliny určuje kapitálová intenzita (vybavenie pracovníka kapitálom). </t>
  </si>
  <si>
    <t xml:space="preserve">Graf 14: Zmena koncentrácie príjmov a pridanej hodnoty medzi rokmi 2014 a 2019 (zmena HHI) </t>
  </si>
  <si>
    <t>Zdroje: CompNet, 9.vydanie (JD_lab_prod_reduced), výpočty IHA.</t>
  </si>
  <si>
    <t>2019 vs 2014</t>
  </si>
  <si>
    <t>Graf 2: Produktivita a mzda najviac produktívnych firiem (2019)</t>
  </si>
  <si>
    <t>Graf 3: Produktivita a mzda najmenej produktívnych firiem (2019)</t>
  </si>
  <si>
    <t xml:space="preserve">Graf 4: Vnútroodvetvové disperzie v európskych krajinách (priemer 2017 – 2019) </t>
  </si>
  <si>
    <t>Graf 5: Produktivita obchodu od najmenej po najviac produktívne firmy (2019)</t>
  </si>
  <si>
    <t>Graf 6: Najproduktívnejšie obchodné firmy platia relatívne nízku mzdu (2019)</t>
  </si>
  <si>
    <t>Graf 7: Koncentrácia maloobchodu v európskych krajinách (HHI, priemer 2017 – 2019)</t>
  </si>
  <si>
    <t xml:space="preserve">Graf 8: Trhový podiel, produktivita a zisk maloobchodných predajní s prevahou potravín na Slovensku (2022) </t>
  </si>
  <si>
    <t xml:space="preserve">Graf 9: Miera koncentrácie pridanej hodnoty v maloobchode a veľkosť trhu (2019) </t>
  </si>
  <si>
    <t>Graf 10: Produktivita a mzda najviac produktívnych priemyselných firiem (2017 – 2019)</t>
  </si>
  <si>
    <t>Graf 11: Produktivita a mzda najmenej produktívnych firiem v stavebníctve (2017 – 2019)</t>
  </si>
  <si>
    <t>Graf 13: Produktivita v hornom a dolnom decile (zmena v r. 2019 oproti r. 2014 v %)</t>
  </si>
  <si>
    <t xml:space="preserve">Graf 15: Faktory koncentrácie na Slovensku (HHI, 3-ročný kĺzavý priemer) </t>
  </si>
  <si>
    <t>Graf 16: Produktivita kapitálu (pridaná hodnota na jednotku kapitálu, log, priemer 2017 – 2019)</t>
  </si>
  <si>
    <t>Graf 17: Podniky uplatnili svoju rastúcu trhovú silu (rast koncentrácie) na trhu kapitálu (zľava pri obstaraní) – agregátna zmena v r. 2019 oproti r. 2014 v %</t>
  </si>
  <si>
    <t>Graf 18: Priemyselná výroba koncentrovala stroje a zariadenia, za pracovnú silu si musela priplatiť – zmena v r. 2019 oproti r. 2014 v %</t>
  </si>
  <si>
    <t>Graf 19: Obchod koncentroval nehmotné aktíva – zmena v r. 2019 oproti r. 2014 v %</t>
  </si>
  <si>
    <t>Graf 20: Stavebníctvo je čoraz rozdrobenejšie – zmena v r. 2019 oproti r. 2014 v %</t>
  </si>
  <si>
    <t>Graf 12: Vývoj disperzie produktivity v podnikateľskom sektore</t>
  </si>
  <si>
    <t>Zoznam tabuliek a grafov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</si>
</sst>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"/>
  </numFmts>
  <fonts count="30" x14ac:knownFonts="1"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 Semilight"/>
      <family val="2"/>
      <charset val="238"/>
    </font>
    <font>
      <b/>
      <sz val="11"/>
      <color theme="1"/>
      <name val="Segoe UI Semilight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Segoe UI Semilight"/>
      <family val="2"/>
      <charset val="238"/>
    </font>
    <font>
      <sz val="9"/>
      <color theme="1"/>
      <name val="Segoe UI Semilight"/>
      <family val="2"/>
      <charset val="238"/>
    </font>
    <font>
      <sz val="10.5"/>
      <color rgb="FF595959"/>
      <name val="Segoe UI Semilight"/>
      <family val="2"/>
      <charset val="238"/>
    </font>
    <font>
      <sz val="11"/>
      <name val="Calibri"/>
      <family val="2"/>
      <charset val="238"/>
    </font>
    <font>
      <sz val="11"/>
      <name val="Segoe UI Semilight"/>
      <family val="2"/>
      <charset val="238"/>
    </font>
    <font>
      <u/>
      <sz val="11"/>
      <color theme="10"/>
      <name val="Segoe UI Semilight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color rgb="FF595959"/>
      <name val="Segoe UI Semilight"/>
      <family val="2"/>
      <charset val="238"/>
    </font>
    <font>
      <i/>
      <sz val="8"/>
      <color theme="1"/>
      <name val="Segoe UI Semilight"/>
      <family val="2"/>
      <charset val="238"/>
    </font>
    <font>
      <i/>
      <sz val="11"/>
      <color rgb="FF2E74B5"/>
      <name val="Segoe UI Semilight"/>
      <family val="2"/>
      <charset val="238"/>
    </font>
    <font>
      <sz val="9"/>
      <color theme="1"/>
      <name val="Segoe UI Semibold"/>
      <family val="2"/>
      <charset val="238"/>
    </font>
    <font>
      <sz val="9"/>
      <color rgb="FF000000"/>
      <name val="Segoe UI Semilight"/>
      <family val="2"/>
      <charset val="238"/>
    </font>
    <font>
      <sz val="9"/>
      <color rgb="FF000000"/>
      <name val="Segoe UI Semibold"/>
      <family val="2"/>
      <charset val="238"/>
    </font>
    <font>
      <b/>
      <sz val="11"/>
      <name val="Segoe UI Semi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0" fillId="0" borderId="0"/>
    <xf numFmtId="0" fontId="9" fillId="0" borderId="0"/>
    <xf numFmtId="0" fontId="13" fillId="0" borderId="0"/>
    <xf numFmtId="0" fontId="8" fillId="0" borderId="0"/>
    <xf numFmtId="0" fontId="7" fillId="0" borderId="0"/>
    <xf numFmtId="0" fontId="17" fillId="0" borderId="0"/>
    <xf numFmtId="0" fontId="20" fillId="0" borderId="0"/>
    <xf numFmtId="0" fontId="21" fillId="0" borderId="0" applyNumberFormat="0" applyFill="0" applyBorder="0" applyAlignment="0" applyProtection="0"/>
    <xf numFmtId="0" fontId="3" fillId="0" borderId="0"/>
    <xf numFmtId="0" fontId="22" fillId="0" borderId="0"/>
    <xf numFmtId="0" fontId="2" fillId="0" borderId="0"/>
    <xf numFmtId="0" fontId="19" fillId="0" borderId="0" applyNumberFormat="0" applyFill="0" applyBorder="0" applyAlignment="0" applyProtection="0"/>
    <xf numFmtId="0" fontId="1" fillId="0" borderId="0"/>
  </cellStyleXfs>
  <cellXfs count="133">
    <xf numFmtId="0" fontId="0" fillId="0" borderId="0" xfId="0"/>
    <xf numFmtId="164" fontId="0" fillId="0" borderId="0" xfId="0" applyNumberFormat="1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" fontId="0" fillId="0" borderId="0" xfId="0" applyNumberFormat="1" applyAlignment="1">
      <alignment horizontal="left"/>
    </xf>
    <xf numFmtId="0" fontId="0" fillId="0" borderId="0" xfId="0" applyFill="1"/>
    <xf numFmtId="1" fontId="0" fillId="0" borderId="0" xfId="0" applyNumberFormat="1" applyFill="1"/>
    <xf numFmtId="0" fontId="8" fillId="0" borderId="0" xfId="4"/>
    <xf numFmtId="0" fontId="7" fillId="0" borderId="0" xfId="5"/>
    <xf numFmtId="164" fontId="7" fillId="0" borderId="0" xfId="5" applyNumberFormat="1"/>
    <xf numFmtId="2" fontId="7" fillId="0" borderId="0" xfId="5" applyNumberFormat="1"/>
    <xf numFmtId="0" fontId="17" fillId="0" borderId="0" xfId="6"/>
    <xf numFmtId="0" fontId="18" fillId="0" borderId="0" xfId="6" applyFont="1"/>
    <xf numFmtId="1" fontId="18" fillId="0" borderId="0" xfId="6" applyNumberFormat="1" applyFont="1"/>
    <xf numFmtId="164" fontId="18" fillId="0" borderId="0" xfId="6" applyNumberFormat="1" applyFont="1"/>
    <xf numFmtId="3" fontId="0" fillId="0" borderId="0" xfId="0" applyNumberFormat="1"/>
    <xf numFmtId="0" fontId="0" fillId="0" borderId="0" xfId="0" applyNumberFormat="1" applyFont="1" applyProtection="1"/>
    <xf numFmtId="2" fontId="0" fillId="0" borderId="0" xfId="0" applyNumberFormat="1" applyFont="1" applyProtection="1"/>
    <xf numFmtId="4" fontId="0" fillId="0" borderId="0" xfId="0" applyNumberFormat="1" applyFont="1" applyAlignment="1" applyProtection="1">
      <alignment horizontal="right"/>
    </xf>
    <xf numFmtId="166" fontId="0" fillId="0" borderId="0" xfId="0" applyNumberFormat="1" applyFont="1" applyAlignment="1" applyProtection="1">
      <alignment horizontal="right"/>
    </xf>
    <xf numFmtId="165" fontId="18" fillId="0" borderId="0" xfId="6" applyNumberFormat="1" applyFont="1"/>
    <xf numFmtId="0" fontId="6" fillId="0" borderId="0" xfId="4" applyFont="1"/>
    <xf numFmtId="0" fontId="8" fillId="0" borderId="0" xfId="4" applyFill="1"/>
    <xf numFmtId="0" fontId="7" fillId="0" borderId="0" xfId="5" applyFill="1"/>
    <xf numFmtId="0" fontId="0" fillId="0" borderId="0" xfId="9" applyFont="1"/>
    <xf numFmtId="16" fontId="0" fillId="0" borderId="0" xfId="0" applyNumberFormat="1"/>
    <xf numFmtId="0" fontId="11" fillId="0" borderId="0" xfId="13" applyFont="1"/>
    <xf numFmtId="0" fontId="11" fillId="0" borderId="0" xfId="13" applyFont="1" applyFill="1"/>
    <xf numFmtId="0" fontId="1" fillId="0" borderId="0" xfId="13"/>
    <xf numFmtId="0" fontId="23" fillId="0" borderId="0" xfId="0" applyFont="1" applyAlignment="1">
      <alignment horizontal="left" vertical="center" readingOrder="1"/>
    </xf>
    <xf numFmtId="0" fontId="6" fillId="0" borderId="0" xfId="4" applyFont="1" applyFill="1"/>
    <xf numFmtId="1" fontId="8" fillId="0" borderId="0" xfId="4" applyNumberFormat="1" applyFill="1"/>
    <xf numFmtId="1" fontId="6" fillId="0" borderId="0" xfId="4" applyNumberFormat="1" applyFont="1" applyFill="1"/>
    <xf numFmtId="1" fontId="5" fillId="0" borderId="0" xfId="4" applyNumberFormat="1" applyFont="1" applyFill="1"/>
    <xf numFmtId="164" fontId="5" fillId="0" borderId="0" xfId="4" applyNumberFormat="1" applyFont="1" applyFill="1"/>
    <xf numFmtId="164" fontId="8" fillId="0" borderId="0" xfId="4" applyNumberFormat="1" applyFill="1"/>
    <xf numFmtId="1" fontId="4" fillId="0" borderId="0" xfId="4" applyNumberFormat="1" applyFont="1" applyFill="1"/>
    <xf numFmtId="0" fontId="19" fillId="0" borderId="0" xfId="12" applyAlignment="1">
      <alignment vertical="center"/>
    </xf>
    <xf numFmtId="0" fontId="25" fillId="0" borderId="0" xfId="0" applyFont="1" applyAlignment="1">
      <alignment vertical="center"/>
    </xf>
    <xf numFmtId="0" fontId="19" fillId="0" borderId="0" xfId="12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/>
    </xf>
    <xf numFmtId="0" fontId="26" fillId="2" borderId="2" xfId="0" applyFont="1" applyFill="1" applyBorder="1" applyAlignment="1">
      <alignment horizontal="justify" vertical="center"/>
    </xf>
    <xf numFmtId="0" fontId="26" fillId="2" borderId="0" xfId="0" applyFont="1" applyFill="1" applyAlignment="1">
      <alignment horizontal="justify" vertical="center"/>
    </xf>
    <xf numFmtId="0" fontId="0" fillId="2" borderId="3" xfId="0" applyFill="1" applyBorder="1"/>
    <xf numFmtId="0" fontId="26" fillId="2" borderId="3" xfId="0" applyFont="1" applyFill="1" applyBorder="1" applyAlignment="1">
      <alignment horizontal="justify" vertical="center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9" fontId="27" fillId="0" borderId="2" xfId="0" applyNumberFormat="1" applyFont="1" applyBorder="1" applyAlignment="1">
      <alignment horizontal="center" vertical="center"/>
    </xf>
    <xf numFmtId="0" fontId="7" fillId="0" borderId="0" xfId="5" applyFill="1" applyAlignment="1">
      <alignment wrapText="1"/>
    </xf>
    <xf numFmtId="164" fontId="7" fillId="0" borderId="0" xfId="5" applyNumberFormat="1" applyFill="1"/>
    <xf numFmtId="0" fontId="1" fillId="0" borderId="0" xfId="5" applyFont="1" applyFill="1"/>
    <xf numFmtId="0" fontId="11" fillId="0" borderId="0" xfId="5" applyFont="1" applyFill="1"/>
    <xf numFmtId="0" fontId="11" fillId="0" borderId="0" xfId="5" applyFont="1" applyFill="1" applyAlignment="1">
      <alignment wrapText="1"/>
    </xf>
    <xf numFmtId="164" fontId="11" fillId="0" borderId="0" xfId="5" applyNumberFormat="1" applyFont="1" applyFill="1"/>
    <xf numFmtId="164" fontId="11" fillId="0" borderId="0" xfId="5" applyNumberFormat="1" applyFont="1" applyFill="1" applyAlignment="1">
      <alignment wrapText="1"/>
    </xf>
    <xf numFmtId="164" fontId="7" fillId="0" borderId="0" xfId="5" applyNumberFormat="1" applyFill="1" applyAlignment="1">
      <alignment wrapText="1"/>
    </xf>
    <xf numFmtId="164" fontId="0" fillId="0" borderId="0" xfId="0" applyNumberFormat="1" applyFill="1"/>
    <xf numFmtId="0" fontId="12" fillId="0" borderId="1" xfId="0" applyFont="1" applyFill="1" applyBorder="1"/>
    <xf numFmtId="0" fontId="8" fillId="0" borderId="1" xfId="4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0" borderId="0" xfId="4" applyFill="1" applyAlignment="1">
      <alignment horizontal="center"/>
    </xf>
    <xf numFmtId="1" fontId="8" fillId="0" borderId="0" xfId="4" applyNumberFormat="1" applyFill="1" applyAlignment="1">
      <alignment horizontal="center"/>
    </xf>
    <xf numFmtId="1" fontId="5" fillId="0" borderId="0" xfId="4" applyNumberFormat="1" applyFont="1" applyFill="1" applyAlignment="1">
      <alignment horizontal="center"/>
    </xf>
    <xf numFmtId="164" fontId="8" fillId="0" borderId="0" xfId="4" applyNumberFormat="1" applyFill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12" fillId="0" borderId="1" xfId="5" applyFont="1" applyFill="1" applyBorder="1"/>
    <xf numFmtId="0" fontId="0" fillId="0" borderId="0" xfId="5" applyFont="1" applyFill="1" applyAlignment="1">
      <alignment wrapText="1"/>
    </xf>
    <xf numFmtId="0" fontId="7" fillId="0" borderId="1" xfId="5" applyFill="1" applyBorder="1"/>
    <xf numFmtId="0" fontId="24" fillId="0" borderId="0" xfId="0" applyFont="1" applyAlignment="1">
      <alignment horizontal="justify" vertical="center" wrapText="1"/>
    </xf>
    <xf numFmtId="0" fontId="18" fillId="0" borderId="0" xfId="6" applyFont="1" applyFill="1"/>
    <xf numFmtId="0" fontId="17" fillId="0" borderId="0" xfId="6" applyFill="1"/>
    <xf numFmtId="2" fontId="18" fillId="0" borderId="0" xfId="6" applyNumberFormat="1" applyFont="1" applyFill="1"/>
    <xf numFmtId="164" fontId="18" fillId="0" borderId="0" xfId="6" applyNumberFormat="1" applyFont="1" applyFill="1"/>
    <xf numFmtId="1" fontId="18" fillId="0" borderId="0" xfId="6" applyNumberFormat="1" applyFont="1" applyFill="1"/>
    <xf numFmtId="165" fontId="18" fillId="0" borderId="0" xfId="6" applyNumberFormat="1" applyFont="1" applyFill="1"/>
    <xf numFmtId="0" fontId="29" fillId="0" borderId="1" xfId="6" applyFont="1" applyFill="1" applyBorder="1"/>
    <xf numFmtId="0" fontId="18" fillId="0" borderId="1" xfId="6" applyFont="1" applyFill="1" applyBorder="1"/>
    <xf numFmtId="0" fontId="18" fillId="0" borderId="0" xfId="6" applyFont="1" applyFill="1" applyAlignment="1">
      <alignment wrapText="1"/>
    </xf>
    <xf numFmtId="0" fontId="18" fillId="0" borderId="1" xfId="6" applyFont="1" applyBorder="1"/>
    <xf numFmtId="0" fontId="16" fillId="0" borderId="0" xfId="0" applyFont="1" applyFill="1" applyAlignment="1">
      <alignment horizontal="center" vertical="center" readingOrder="1"/>
    </xf>
    <xf numFmtId="0" fontId="11" fillId="0" borderId="1" xfId="5" applyFont="1" applyFill="1" applyBorder="1"/>
    <xf numFmtId="0" fontId="7" fillId="0" borderId="1" xfId="5" applyBorder="1"/>
    <xf numFmtId="0" fontId="11" fillId="0" borderId="0" xfId="5" applyFont="1" applyFill="1" applyAlignment="1">
      <alignment horizontal="center"/>
    </xf>
    <xf numFmtId="164" fontId="11" fillId="0" borderId="0" xfId="5" applyNumberFormat="1" applyFont="1" applyFill="1" applyAlignment="1">
      <alignment horizontal="center"/>
    </xf>
    <xf numFmtId="0" fontId="0" fillId="0" borderId="0" xfId="0" applyNumberFormat="1" applyFont="1" applyFill="1" applyProtection="1"/>
    <xf numFmtId="4" fontId="0" fillId="0" borderId="0" xfId="0" applyNumberFormat="1" applyFont="1" applyFill="1" applyAlignment="1" applyProtection="1">
      <alignment horizontal="right"/>
    </xf>
    <xf numFmtId="166" fontId="0" fillId="0" borderId="0" xfId="0" applyNumberFormat="1" applyFont="1" applyFill="1" applyAlignment="1" applyProtection="1">
      <alignment horizontal="right"/>
    </xf>
    <xf numFmtId="1" fontId="0" fillId="0" borderId="0" xfId="0" applyNumberFormat="1" applyFont="1" applyFill="1" applyProtection="1"/>
    <xf numFmtId="1" fontId="0" fillId="0" borderId="0" xfId="0" applyNumberFormat="1" applyFont="1" applyProtection="1"/>
    <xf numFmtId="2" fontId="0" fillId="0" borderId="0" xfId="9" applyNumberFormat="1" applyFont="1"/>
    <xf numFmtId="164" fontId="0" fillId="0" borderId="0" xfId="9" applyNumberFormat="1" applyFont="1"/>
    <xf numFmtId="1" fontId="0" fillId="0" borderId="0" xfId="9" applyNumberFormat="1" applyFont="1"/>
    <xf numFmtId="0" fontId="12" fillId="0" borderId="1" xfId="9" applyFont="1" applyBorder="1"/>
    <xf numFmtId="0" fontId="0" fillId="0" borderId="0" xfId="5" applyFont="1" applyFill="1" applyAlignment="1">
      <alignment horizontal="center"/>
    </xf>
    <xf numFmtId="0" fontId="1" fillId="0" borderId="0" xfId="5" applyFont="1" applyFill="1" applyAlignment="1">
      <alignment horizontal="center" wrapText="1"/>
    </xf>
    <xf numFmtId="164" fontId="7" fillId="0" borderId="1" xfId="5" applyNumberFormat="1" applyFill="1" applyBorder="1"/>
    <xf numFmtId="0" fontId="29" fillId="0" borderId="1" xfId="6" applyFont="1" applyBorder="1"/>
    <xf numFmtId="1" fontId="18" fillId="0" borderId="0" xfId="6" applyNumberFormat="1" applyFont="1" applyAlignment="1">
      <alignment horizontal="center"/>
    </xf>
    <xf numFmtId="1" fontId="18" fillId="0" borderId="1" xfId="6" applyNumberFormat="1" applyFont="1" applyBorder="1"/>
    <xf numFmtId="1" fontId="18" fillId="0" borderId="0" xfId="6" applyNumberFormat="1" applyFont="1" applyAlignment="1">
      <alignment wrapText="1"/>
    </xf>
    <xf numFmtId="165" fontId="0" fillId="0" borderId="0" xfId="0" applyNumberFormat="1" applyAlignment="1">
      <alignment horizontal="left"/>
    </xf>
    <xf numFmtId="1" fontId="29" fillId="0" borderId="1" xfId="6" applyNumberFormat="1" applyFont="1" applyBorder="1"/>
    <xf numFmtId="1" fontId="29" fillId="0" borderId="0" xfId="6" applyNumberFormat="1" applyFont="1" applyBorder="1"/>
    <xf numFmtId="0" fontId="0" fillId="0" borderId="0" xfId="0" applyBorder="1"/>
    <xf numFmtId="1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0" fillId="0" borderId="0" xfId="0" applyNumberFormat="1" applyFill="1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 applyFill="1"/>
    <xf numFmtId="1" fontId="0" fillId="0" borderId="0" xfId="0" applyNumberFormat="1" applyFont="1" applyFill="1"/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/>
    <xf numFmtId="1" fontId="0" fillId="0" borderId="0" xfId="0" applyNumberFormat="1" applyFont="1"/>
    <xf numFmtId="0" fontId="0" fillId="0" borderId="1" xfId="0" applyFont="1" applyBorder="1"/>
    <xf numFmtId="0" fontId="0" fillId="0" borderId="0" xfId="0" applyFont="1" applyBorder="1"/>
    <xf numFmtId="0" fontId="11" fillId="0" borderId="1" xfId="13" applyFont="1" applyBorder="1"/>
    <xf numFmtId="0" fontId="11" fillId="0" borderId="0" xfId="0" applyFont="1"/>
    <xf numFmtId="0" fontId="12" fillId="0" borderId="0" xfId="0" applyFont="1"/>
  </cellXfs>
  <cellStyles count="14">
    <cellStyle name="Hypertextové prepojenie" xfId="12" builtinId="8"/>
    <cellStyle name="Hypertextové prepojenie 2" xfId="8"/>
    <cellStyle name="Normálna" xfId="0" builtinId="0"/>
    <cellStyle name="Normálna 2" xfId="1"/>
    <cellStyle name="Normálna 2 2" xfId="3"/>
    <cellStyle name="Normálna 2 2 2" xfId="7"/>
    <cellStyle name="Normálna 2 3" xfId="10"/>
    <cellStyle name="Normálna 3" xfId="2"/>
    <cellStyle name="Normálna 4" xfId="4"/>
    <cellStyle name="Normálna 5" xfId="5"/>
    <cellStyle name="Normálna 6" xfId="6"/>
    <cellStyle name="Normálna 7" xfId="9"/>
    <cellStyle name="Normálna 8" xfId="11"/>
    <cellStyle name="Normálna 8 2" xfId="1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531DA3"/>
      <color rgb="FF2F67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77559055118105E-2"/>
          <c:y val="1.6819562729872409E-2"/>
          <c:w val="0.92522323304263587"/>
          <c:h val="0.717083974779839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1'!$B$2</c:f>
              <c:strCache>
                <c:ptCount val="1"/>
                <c:pt idx="0">
                  <c:v>2017 - 2019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AC-4F49-85F8-67EBAA004EE4}"/>
              </c:ext>
            </c:extLst>
          </c:dPt>
          <c:cat>
            <c:strRef>
              <c:f>'Graf 1'!$A$3:$A$23</c:f>
              <c:strCache>
                <c:ptCount val="21"/>
                <c:pt idx="0">
                  <c:v>Lotyšsko</c:v>
                </c:pt>
                <c:pt idx="1">
                  <c:v>Slovensko</c:v>
                </c:pt>
                <c:pt idx="2">
                  <c:v>Rumunsko</c:v>
                </c:pt>
                <c:pt idx="3">
                  <c:v>Spojené kráľovstvo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Česko</c:v>
                </c:pt>
                <c:pt idx="8">
                  <c:v>Chorvátsko</c:v>
                </c:pt>
                <c:pt idx="9">
                  <c:v>Dánsko</c:v>
                </c:pt>
                <c:pt idx="10">
                  <c:v>Taliansko</c:v>
                </c:pt>
                <c:pt idx="11">
                  <c:v>Belgicko</c:v>
                </c:pt>
                <c:pt idx="12">
                  <c:v>Litva</c:v>
                </c:pt>
                <c:pt idx="13">
                  <c:v>Poľsko</c:v>
                </c:pt>
                <c:pt idx="14">
                  <c:v>Malta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Fínsko</c:v>
                </c:pt>
                <c:pt idx="18">
                  <c:v>Slovinsko</c:v>
                </c:pt>
                <c:pt idx="19">
                  <c:v>Španielsko</c:v>
                </c:pt>
                <c:pt idx="20">
                  <c:v>Švajčiarsko</c:v>
                </c:pt>
              </c:strCache>
            </c:strRef>
          </c:cat>
          <c:val>
            <c:numRef>
              <c:f>'Graf 1'!$B$3:$B$23</c:f>
              <c:numCache>
                <c:formatCode>0</c:formatCode>
                <c:ptCount val="21"/>
                <c:pt idx="0">
                  <c:v>2.9475865631326523</c:v>
                </c:pt>
                <c:pt idx="1">
                  <c:v>2.6119575119051093</c:v>
                </c:pt>
                <c:pt idx="2">
                  <c:v>2.5100331572358581</c:v>
                </c:pt>
                <c:pt idx="3">
                  <c:v>2.3692963913845158</c:v>
                </c:pt>
                <c:pt idx="4">
                  <c:v>2.2481394373833834</c:v>
                </c:pt>
                <c:pt idx="5">
                  <c:v>2.0799984061136989</c:v>
                </c:pt>
                <c:pt idx="6">
                  <c:v>1.9444388350890534</c:v>
                </c:pt>
                <c:pt idx="7">
                  <c:v>1.894695050682857</c:v>
                </c:pt>
                <c:pt idx="8">
                  <c:v>1.8873922991734238</c:v>
                </c:pt>
                <c:pt idx="9">
                  <c:v>1.8226445487314087</c:v>
                </c:pt>
                <c:pt idx="10">
                  <c:v>1.8048040115397113</c:v>
                </c:pt>
                <c:pt idx="11">
                  <c:v>1.7479998042688571</c:v>
                </c:pt>
                <c:pt idx="12">
                  <c:v>1.7101280326436914</c:v>
                </c:pt>
                <c:pt idx="13">
                  <c:v>1.7084454145684573</c:v>
                </c:pt>
                <c:pt idx="14">
                  <c:v>1.6559942527537768</c:v>
                </c:pt>
                <c:pt idx="15">
                  <c:v>1.6060376836882868</c:v>
                </c:pt>
                <c:pt idx="16">
                  <c:v>1.5769785446743079</c:v>
                </c:pt>
                <c:pt idx="17">
                  <c:v>1.451349252344762</c:v>
                </c:pt>
                <c:pt idx="18">
                  <c:v>1.4037291171802035</c:v>
                </c:pt>
                <c:pt idx="19">
                  <c:v>1.2807375297168218</c:v>
                </c:pt>
                <c:pt idx="20">
                  <c:v>1.2397000817828108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26-40DB-9DB7-D8EA712B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769807"/>
        <c:axId val="1633777711"/>
      </c:barChart>
      <c:lineChart>
        <c:grouping val="stacked"/>
        <c:varyColors val="0"/>
        <c:ser>
          <c:idx val="1"/>
          <c:order val="1"/>
          <c:tx>
            <c:strRef>
              <c:f>'Graf 1'!$C$2</c:f>
              <c:strCache>
                <c:ptCount val="1"/>
                <c:pt idx="0">
                  <c:v>2012 - 2014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'Graf 1'!$A$3:$A$23</c:f>
              <c:strCache>
                <c:ptCount val="21"/>
                <c:pt idx="0">
                  <c:v>Lotyšsko</c:v>
                </c:pt>
                <c:pt idx="1">
                  <c:v>Slovensko</c:v>
                </c:pt>
                <c:pt idx="2">
                  <c:v>Rumunsko</c:v>
                </c:pt>
                <c:pt idx="3">
                  <c:v>Spojené kráľovstvo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Česko</c:v>
                </c:pt>
                <c:pt idx="8">
                  <c:v>Chorvátsko</c:v>
                </c:pt>
                <c:pt idx="9">
                  <c:v>Dánsko</c:v>
                </c:pt>
                <c:pt idx="10">
                  <c:v>Taliansko</c:v>
                </c:pt>
                <c:pt idx="11">
                  <c:v>Belgicko</c:v>
                </c:pt>
                <c:pt idx="12">
                  <c:v>Litva</c:v>
                </c:pt>
                <c:pt idx="13">
                  <c:v>Poľsko</c:v>
                </c:pt>
                <c:pt idx="14">
                  <c:v>Malta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Fínsko</c:v>
                </c:pt>
                <c:pt idx="18">
                  <c:v>Slovinsko</c:v>
                </c:pt>
                <c:pt idx="19">
                  <c:v>Španielsko</c:v>
                </c:pt>
                <c:pt idx="20">
                  <c:v>Švajčiarsko</c:v>
                </c:pt>
              </c:strCache>
            </c:strRef>
          </c:cat>
          <c:val>
            <c:numRef>
              <c:f>'Graf 1'!$C$3:$C$23</c:f>
              <c:numCache>
                <c:formatCode>0</c:formatCode>
                <c:ptCount val="21"/>
                <c:pt idx="0">
                  <c:v>3.1117306781562459</c:v>
                </c:pt>
                <c:pt idx="1">
                  <c:v>2.8774377757224059</c:v>
                </c:pt>
                <c:pt idx="2">
                  <c:v>2.9279127204887874</c:v>
                </c:pt>
                <c:pt idx="3">
                  <c:v>2.302271246133063</c:v>
                </c:pt>
                <c:pt idx="4">
                  <c:v>2.1688932908535405</c:v>
                </c:pt>
                <c:pt idx="5">
                  <c:v>1.9120840927169169</c:v>
                </c:pt>
                <c:pt idx="6">
                  <c:v>2.0176059055215245</c:v>
                </c:pt>
                <c:pt idx="7">
                  <c:v>1.917129136500759</c:v>
                </c:pt>
                <c:pt idx="8">
                  <c:v>1.954101981953885</c:v>
                </c:pt>
                <c:pt idx="9">
                  <c:v>1.601011012072677</c:v>
                </c:pt>
                <c:pt idx="10">
                  <c:v>1.7584278819820947</c:v>
                </c:pt>
                <c:pt idx="11">
                  <c:v>1.7631767386474193</c:v>
                </c:pt>
                <c:pt idx="12">
                  <c:v>1.9699290360404718</c:v>
                </c:pt>
                <c:pt idx="13">
                  <c:v>1.7745753659229648</c:v>
                </c:pt>
                <c:pt idx="14">
                  <c:v>1.821900239309364</c:v>
                </c:pt>
                <c:pt idx="15">
                  <c:v>1.6865651579351542</c:v>
                </c:pt>
                <c:pt idx="16">
                  <c:v>1.6492197529120651</c:v>
                </c:pt>
                <c:pt idx="17">
                  <c:v>1.3616042755982829</c:v>
                </c:pt>
                <c:pt idx="18">
                  <c:v>1.3910032389201352</c:v>
                </c:pt>
                <c:pt idx="19">
                  <c:v>1.334099184489653</c:v>
                </c:pt>
                <c:pt idx="20">
                  <c:v>1.215135900260004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26-40DB-9DB7-D8EA712B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769807"/>
        <c:axId val="1633777711"/>
      </c:lineChart>
      <c:catAx>
        <c:axId val="163376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2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33777711"/>
        <c:crosses val="autoZero"/>
        <c:auto val="1"/>
        <c:lblAlgn val="ctr"/>
        <c:lblOffset val="100"/>
        <c:noMultiLvlLbl val="0"/>
      </c:catAx>
      <c:valAx>
        <c:axId val="163377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3376980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37264316362926"/>
          <c:y val="0.20053006328938855"/>
          <c:w val="0.34537047244094488"/>
          <c:h val="0.10891634431144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7557089318929"/>
          <c:y val="4.8333949184654369E-2"/>
          <c:w val="0.80610622981611657"/>
          <c:h val="0.86403559759029136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34-4612-906E-87A578DB197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BBB5D57-3DE1-417B-B86D-3639AE7CEAE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A34-4612-906E-87A578DB197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9DAA31-83FE-4ADF-BD7B-6C098B2753F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A34-4612-906E-87A578DB197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7FB826-9478-48C5-8FE7-EAF8458FBF1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A34-4612-906E-87A578DB19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5DA373-68DC-4486-9B20-2CCAF35872D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A34-4612-906E-87A578DB197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CF14A0-3F86-4D34-A67E-8E181BB84EE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A34-4612-906E-87A578DB197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8E1FB26-12C7-42D5-B2F4-525C8D29D23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A34-4612-906E-87A578DB197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03E7844-A335-4BA2-B43B-5F9487B63D8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A34-4612-906E-87A578DB197C}"/>
                </c:ext>
              </c:extLst>
            </c:dLbl>
            <c:dLbl>
              <c:idx val="7"/>
              <c:layout>
                <c:manualLayout>
                  <c:x val="5.8384058118846442E-3"/>
                  <c:y val="-9.2592208166050131E-3"/>
                </c:manualLayout>
              </c:layout>
              <c:tx>
                <c:rich>
                  <a:bodyPr/>
                  <a:lstStyle/>
                  <a:p>
                    <a:fld id="{EBE8376E-1D50-4AAF-84CD-05CDC0CA820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61390716317362"/>
                      <c:h val="0.1183742355485989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A34-4612-906E-87A578DB197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B368F0F-B6F5-431B-85A0-CA736AC7213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A34-4612-906E-87A578DB1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9'!$B$4:$B$12</c:f>
              <c:numCache>
                <c:formatCode>0</c:formatCode>
                <c:ptCount val="9"/>
                <c:pt idx="0">
                  <c:v>4.0762460000000003</c:v>
                </c:pt>
                <c:pt idx="1">
                  <c:v>10.649800000000001</c:v>
                </c:pt>
                <c:pt idx="2">
                  <c:v>9.7727559999999993</c:v>
                </c:pt>
                <c:pt idx="3">
                  <c:v>1.9199679999999999</c:v>
                </c:pt>
                <c:pt idx="4">
                  <c:v>2.794184</c:v>
                </c:pt>
                <c:pt idx="5">
                  <c:v>37.972811999999998</c:v>
                </c:pt>
                <c:pt idx="6">
                  <c:v>19.414458</c:v>
                </c:pt>
                <c:pt idx="7">
                  <c:v>5.4504210000000004</c:v>
                </c:pt>
                <c:pt idx="8">
                  <c:v>2.080908</c:v>
                </c:pt>
              </c:numCache>
            </c:numRef>
          </c:xVal>
          <c:yVal>
            <c:numRef>
              <c:f>'Graf 9'!$C$4:$C$12</c:f>
              <c:numCache>
                <c:formatCode>0.00</c:formatCode>
                <c:ptCount val="9"/>
                <c:pt idx="0">
                  <c:v>2.1938372000000001E-2</c:v>
                </c:pt>
                <c:pt idx="1">
                  <c:v>1.7667100000000002E-2</c:v>
                </c:pt>
                <c:pt idx="2">
                  <c:v>3.7269887000000002E-2</c:v>
                </c:pt>
                <c:pt idx="3">
                  <c:v>5.6419275999999997E-2</c:v>
                </c:pt>
                <c:pt idx="4">
                  <c:v>5.8666784E-2</c:v>
                </c:pt>
                <c:pt idx="5">
                  <c:v>3.1400964000000003E-2</c:v>
                </c:pt>
                <c:pt idx="6">
                  <c:v>3.1320481999999997E-2</c:v>
                </c:pt>
                <c:pt idx="7">
                  <c:v>4.6252056999999999E-2</c:v>
                </c:pt>
                <c:pt idx="8">
                  <c:v>5.0764296E-2</c:v>
                </c:pt>
              </c:numCache>
            </c:numRef>
          </c:yVal>
          <c:bubbleSize>
            <c:numRef>
              <c:f>'Graf 9'!$D$4:$D$12</c:f>
              <c:numCache>
                <c:formatCode>0.0</c:formatCode>
                <c:ptCount val="9"/>
                <c:pt idx="0">
                  <c:v>0.4</c:v>
                </c:pt>
                <c:pt idx="1">
                  <c:v>1.6</c:v>
                </c:pt>
                <c:pt idx="2">
                  <c:v>1</c:v>
                </c:pt>
                <c:pt idx="3">
                  <c:v>0.2</c:v>
                </c:pt>
                <c:pt idx="4">
                  <c:v>0.3</c:v>
                </c:pt>
                <c:pt idx="5">
                  <c:v>3.8</c:v>
                </c:pt>
                <c:pt idx="6">
                  <c:v>1.6</c:v>
                </c:pt>
                <c:pt idx="7">
                  <c:v>0.7</c:v>
                </c:pt>
                <c:pt idx="8">
                  <c:v>0.3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'Graf 9'!$A$4:$A$12</c15:f>
                <c15:dlblRangeCache>
                  <c:ptCount val="9"/>
                  <c:pt idx="0">
                    <c:v>Chorvátsko</c:v>
                  </c:pt>
                  <c:pt idx="1">
                    <c:v>Česko</c:v>
                  </c:pt>
                  <c:pt idx="2">
                    <c:v>Maďarsko</c:v>
                  </c:pt>
                  <c:pt idx="3">
                    <c:v>Lotyšsko</c:v>
                  </c:pt>
                  <c:pt idx="4">
                    <c:v>Litva</c:v>
                  </c:pt>
                  <c:pt idx="5">
                    <c:v>Poľsko</c:v>
                  </c:pt>
                  <c:pt idx="6">
                    <c:v>Rumunsko</c:v>
                  </c:pt>
                  <c:pt idx="7">
                    <c:v>Slovensko</c:v>
                  </c:pt>
                  <c:pt idx="8">
                    <c:v>Slovinsko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A34-4612-906E-87A578DB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6257695"/>
        <c:axId val="156232735"/>
      </c:bubbleChart>
      <c:valAx>
        <c:axId val="15625769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32735"/>
        <c:crosses val="autoZero"/>
        <c:crossBetween val="midCat"/>
        <c:majorUnit val="10"/>
      </c:valAx>
      <c:valAx>
        <c:axId val="15623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57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498145835233"/>
          <c:y val="2.7777777777777776E-2"/>
          <c:w val="0.87129396325459318"/>
          <c:h val="0.88563083347956506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FAFDEB4-BD34-400E-B0C5-FDD020388CA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1C2-4330-9799-867388C80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EC087A-2639-4738-964B-6FFC5B6F828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1C2-4330-9799-867388C80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5C3F945-6D7D-48F3-861D-1B928373864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1C2-4330-9799-867388C80ACA}"/>
                </c:ext>
              </c:extLst>
            </c:dLbl>
            <c:dLbl>
              <c:idx val="3"/>
              <c:layout>
                <c:manualLayout>
                  <c:x val="-5.8131391162543296E-2"/>
                  <c:y val="-1.6117035510187569E-16"/>
                </c:manualLayout>
              </c:layout>
              <c:tx>
                <c:rich>
                  <a:bodyPr/>
                  <a:lstStyle/>
                  <a:p>
                    <a:fld id="{00789B82-EAC7-47D3-9408-E4085E36CCB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1C2-4330-9799-867388C80ACA}"/>
                </c:ext>
              </c:extLst>
            </c:dLbl>
            <c:dLbl>
              <c:idx val="4"/>
              <c:layout>
                <c:manualLayout>
                  <c:x val="-0.17982468056639819"/>
                  <c:y val="-3.0769241418790914E-2"/>
                </c:manualLayout>
              </c:layout>
              <c:tx>
                <c:rich>
                  <a:bodyPr/>
                  <a:lstStyle/>
                  <a:p>
                    <a:fld id="{C0C98744-5A14-4F18-9B35-2EB9A8F6635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1C2-4330-9799-867388C80A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A0BCAB-5BA2-47B5-A3A3-064263EBF2D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1C2-4330-9799-867388C80A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5FC044E-6C6C-4EC4-8215-80BDCF73A5C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1C2-4330-9799-867388C80AC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D36C977-D7DD-4534-BDE1-8EAA2A4D39C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1C2-4330-9799-867388C80AC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39F7CB9-E91B-4BFA-B55E-3E9F0616950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1C2-4330-9799-867388C80AC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81344FC-FA72-4DFA-ABF8-1EBAC98BB0C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1C2-4330-9799-867388C80AC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37BCA12-B37B-4D08-ADAF-D7F67B40C0D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1C2-4330-9799-867388C80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9'!$B$25:$B$35</c:f>
              <c:numCache>
                <c:formatCode>0</c:formatCode>
                <c:ptCount val="11"/>
                <c:pt idx="0">
                  <c:v>11.455519000000001</c:v>
                </c:pt>
                <c:pt idx="1">
                  <c:v>5.8060809999999998</c:v>
                </c:pt>
                <c:pt idx="2">
                  <c:v>5.517919</c:v>
                </c:pt>
                <c:pt idx="3">
                  <c:v>67.177636000000007</c:v>
                </c:pt>
                <c:pt idx="4">
                  <c:v>59.816673000000002</c:v>
                </c:pt>
                <c:pt idx="5">
                  <c:v>0.49355900000000003</c:v>
                </c:pt>
                <c:pt idx="6">
                  <c:v>17.282163000000001</c:v>
                </c:pt>
                <c:pt idx="7">
                  <c:v>10.276617</c:v>
                </c:pt>
                <c:pt idx="8">
                  <c:v>46.937060000000002</c:v>
                </c:pt>
                <c:pt idx="9">
                  <c:v>10.230185000000001</c:v>
                </c:pt>
                <c:pt idx="10">
                  <c:v>8.5445270000000004</c:v>
                </c:pt>
              </c:numCache>
            </c:numRef>
          </c:xVal>
          <c:yVal>
            <c:numRef>
              <c:f>'Graf 9'!$C$25:$C$35</c:f>
              <c:numCache>
                <c:formatCode>0.00</c:formatCode>
                <c:ptCount val="11"/>
                <c:pt idx="0">
                  <c:v>2.1727608999999998E-2</c:v>
                </c:pt>
                <c:pt idx="1">
                  <c:v>1.0551925E-2</c:v>
                </c:pt>
                <c:pt idx="2">
                  <c:v>1.5702958999999999E-2</c:v>
                </c:pt>
                <c:pt idx="3">
                  <c:v>7.0940185999999999E-3</c:v>
                </c:pt>
                <c:pt idx="4">
                  <c:v>8.7767988000000009E-3</c:v>
                </c:pt>
                <c:pt idx="5">
                  <c:v>7.2117926999999997E-3</c:v>
                </c:pt>
                <c:pt idx="6">
                  <c:v>3.5220630000000003E-2</c:v>
                </c:pt>
                <c:pt idx="7">
                  <c:v>2.8757581000000001E-2</c:v>
                </c:pt>
                <c:pt idx="8">
                  <c:v>4.0599521E-2</c:v>
                </c:pt>
                <c:pt idx="9">
                  <c:v>4.2480905999999997E-3</c:v>
                </c:pt>
                <c:pt idx="10">
                  <c:v>4.1129023000000001E-2</c:v>
                </c:pt>
              </c:numCache>
            </c:numRef>
          </c:yVal>
          <c:bubbleSize>
            <c:numRef>
              <c:f>'Graf 9'!$D$25:$D$35</c:f>
              <c:numCache>
                <c:formatCode>0.0</c:formatCode>
                <c:ptCount val="11"/>
                <c:pt idx="0">
                  <c:v>3.4</c:v>
                </c:pt>
                <c:pt idx="1">
                  <c:v>2.2000000000000002</c:v>
                </c:pt>
                <c:pt idx="2">
                  <c:v>1.7</c:v>
                </c:pt>
                <c:pt idx="3">
                  <c:v>17.399999999999999</c:v>
                </c:pt>
                <c:pt idx="4">
                  <c:v>12.8</c:v>
                </c:pt>
                <c:pt idx="5">
                  <c:v>0.1</c:v>
                </c:pt>
                <c:pt idx="6">
                  <c:v>5.8</c:v>
                </c:pt>
                <c:pt idx="7">
                  <c:v>1.5</c:v>
                </c:pt>
                <c:pt idx="8">
                  <c:v>8.9</c:v>
                </c:pt>
                <c:pt idx="9">
                  <c:v>3.4</c:v>
                </c:pt>
                <c:pt idx="10">
                  <c:v>4.5999999999999996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'Graf 9'!$A$25:$A$35</c15:f>
                <c15:dlblRangeCache>
                  <c:ptCount val="11"/>
                  <c:pt idx="0">
                    <c:v>Belgicko</c:v>
                  </c:pt>
                  <c:pt idx="1">
                    <c:v>Dánsko</c:v>
                  </c:pt>
                  <c:pt idx="2">
                    <c:v>Fínsko</c:v>
                  </c:pt>
                  <c:pt idx="3">
                    <c:v>Francúzsko</c:v>
                  </c:pt>
                  <c:pt idx="4">
                    <c:v>Taliansko</c:v>
                  </c:pt>
                  <c:pt idx="5">
                    <c:v>Malta</c:v>
                  </c:pt>
                  <c:pt idx="6">
                    <c:v>Holandsko</c:v>
                  </c:pt>
                  <c:pt idx="7">
                    <c:v>Portugalsko</c:v>
                  </c:pt>
                  <c:pt idx="8">
                    <c:v>Španielsko</c:v>
                  </c:pt>
                  <c:pt idx="9">
                    <c:v>Švédsko</c:v>
                  </c:pt>
                  <c:pt idx="10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1C2-4330-9799-867388C80A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56257695"/>
        <c:axId val="156232735"/>
      </c:bubbleChart>
      <c:valAx>
        <c:axId val="15625769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32735"/>
        <c:crosses val="autoZero"/>
        <c:crossBetween val="midCat"/>
        <c:majorUnit val="10"/>
      </c:valAx>
      <c:valAx>
        <c:axId val="156232735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57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 sz="1050"/>
              <a:t>10 % najproduktívnejších</a:t>
            </a:r>
            <a:r>
              <a:rPr lang="sk-SK" sz="1050" baseline="0"/>
              <a:t> </a:t>
            </a:r>
            <a:r>
              <a:rPr lang="sk-SK" sz="1050"/>
              <a:t>firiem</a:t>
            </a:r>
          </a:p>
        </c:rich>
      </c:tx>
      <c:layout>
        <c:manualLayout>
          <c:xMode val="edge"/>
          <c:yMode val="edge"/>
          <c:x val="0.13795046694744553"/>
          <c:y val="7.0528967254408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976208071078494"/>
          <c:y val="5.0377833753148617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 w="25400">
              <a:noFill/>
            </a:ln>
            <a:effectLst/>
          </c:spPr>
          <c:invertIfNegative val="0"/>
          <c:dPt>
            <c:idx val="14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06A-4BC9-993E-9111008C9AE3}"/>
              </c:ext>
            </c:extLst>
          </c:dPt>
          <c:dLbls>
            <c:dLbl>
              <c:idx val="0"/>
              <c:layout>
                <c:manualLayout>
                  <c:x val="-3.2345981024216632E-2"/>
                  <c:y val="-6.7170445004198151E-2"/>
                </c:manualLayout>
              </c:layout>
              <c:tx>
                <c:rich>
                  <a:bodyPr/>
                  <a:lstStyle/>
                  <a:p>
                    <a:fld id="{B1E59FDB-07AC-4F86-9269-AF4DE93B28D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06A-4BC9-993E-9111008C9AE3}"/>
                </c:ext>
              </c:extLst>
            </c:dLbl>
            <c:dLbl>
              <c:idx val="1"/>
              <c:layout>
                <c:manualLayout>
                  <c:x val="-1.0622531406875111E-2"/>
                  <c:y val="3.0226700251889168E-2"/>
                </c:manualLayout>
              </c:layout>
              <c:tx>
                <c:rich>
                  <a:bodyPr/>
                  <a:lstStyle/>
                  <a:p>
                    <a:fld id="{088EC5E9-B588-41AA-B700-FCC09C6410C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06A-4BC9-993E-9111008C9AE3}"/>
                </c:ext>
              </c:extLst>
            </c:dLbl>
            <c:dLbl>
              <c:idx val="2"/>
              <c:layout>
                <c:manualLayout>
                  <c:x val="-7.5109786034027303E-3"/>
                  <c:y val="0"/>
                </c:manualLayout>
              </c:layout>
              <c:tx>
                <c:rich>
                  <a:bodyPr/>
                  <a:lstStyle/>
                  <a:p>
                    <a:fld id="{83685D7C-9605-4097-8533-4278E124D76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06A-4BC9-993E-9111008C9AE3}"/>
                </c:ext>
              </c:extLst>
            </c:dLbl>
            <c:dLbl>
              <c:idx val="3"/>
              <c:layout>
                <c:manualLayout>
                  <c:x val="-0.13213668679764545"/>
                  <c:y val="-5.3736356003358583E-2"/>
                </c:manualLayout>
              </c:layout>
              <c:tx>
                <c:rich>
                  <a:bodyPr/>
                  <a:lstStyle/>
                  <a:p>
                    <a:fld id="{FEB08DF6-78C6-49CC-BADA-215EB74F283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06A-4BC9-993E-9111008C9AE3}"/>
                </c:ext>
              </c:extLst>
            </c:dLbl>
            <c:dLbl>
              <c:idx val="4"/>
              <c:layout>
                <c:manualLayout>
                  <c:x val="-0.10674039531466342"/>
                  <c:y val="-2.686817800167926E-2"/>
                </c:manualLayout>
              </c:layout>
              <c:tx>
                <c:rich>
                  <a:bodyPr/>
                  <a:lstStyle/>
                  <a:p>
                    <a:fld id="{921F34EC-EE25-4044-A28F-1436233F0A1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06A-4BC9-993E-9111008C9AE3}"/>
                </c:ext>
              </c:extLst>
            </c:dLbl>
            <c:dLbl>
              <c:idx val="5"/>
              <c:layout>
                <c:manualLayout>
                  <c:x val="-6.155900415360701E-2"/>
                  <c:y val="5.7094878253568432E-2"/>
                </c:manualLayout>
              </c:layout>
              <c:tx>
                <c:rich>
                  <a:bodyPr/>
                  <a:lstStyle/>
                  <a:p>
                    <a:fld id="{F0519C56-FCDB-4965-B854-276FFAC8756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06A-4BC9-993E-9111008C9AE3}"/>
                </c:ext>
              </c:extLst>
            </c:dLbl>
            <c:dLbl>
              <c:idx val="6"/>
              <c:layout>
                <c:manualLayout>
                  <c:x val="-0.14723322206083464"/>
                  <c:y val="-4.0302267002518891E-2"/>
                </c:manualLayout>
              </c:layout>
              <c:tx>
                <c:rich>
                  <a:bodyPr/>
                  <a:lstStyle/>
                  <a:p>
                    <a:fld id="{45547116-9AE3-4438-929C-7EA9B26B404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06A-4BC9-993E-9111008C9AE3}"/>
                </c:ext>
              </c:extLst>
            </c:dLbl>
            <c:dLbl>
              <c:idx val="7"/>
              <c:layout>
                <c:manualLayout>
                  <c:x val="-0.19452454365534405"/>
                  <c:y val="-3.3585222502099691E-3"/>
                </c:manualLayout>
              </c:layout>
              <c:tx>
                <c:rich>
                  <a:bodyPr/>
                  <a:lstStyle/>
                  <a:p>
                    <a:fld id="{BDEAEC5D-E0E7-483C-9A5D-E5657C22D72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06A-4BC9-993E-9111008C9AE3}"/>
                </c:ext>
              </c:extLst>
            </c:dLbl>
            <c:dLbl>
              <c:idx val="8"/>
              <c:layout>
                <c:manualLayout>
                  <c:x val="-0.12052612355494415"/>
                  <c:y val="-3.3585222502099138E-2"/>
                </c:manualLayout>
              </c:layout>
              <c:tx>
                <c:rich>
                  <a:bodyPr/>
                  <a:lstStyle/>
                  <a:p>
                    <a:fld id="{0A5AF728-C15F-4C74-9420-1A4D6E86050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06A-4BC9-993E-9111008C9AE3}"/>
                </c:ext>
              </c:extLst>
            </c:dLbl>
            <c:dLbl>
              <c:idx val="9"/>
              <c:layout>
                <c:manualLayout>
                  <c:x val="-8.5163893348283004E-2"/>
                  <c:y val="4.0302267002518891E-2"/>
                </c:manualLayout>
              </c:layout>
              <c:tx>
                <c:rich>
                  <a:bodyPr/>
                  <a:lstStyle/>
                  <a:p>
                    <a:fld id="{2D306F71-ADB8-49F5-A9D5-6D4153B68B6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06A-4BC9-993E-9111008C9AE3}"/>
                </c:ext>
              </c:extLst>
            </c:dLbl>
            <c:dLbl>
              <c:idx val="10"/>
              <c:layout>
                <c:manualLayout>
                  <c:x val="-0.12149139124599716"/>
                  <c:y val="-2.0151133501259445E-2"/>
                </c:manualLayout>
              </c:layout>
              <c:tx>
                <c:rich>
                  <a:bodyPr/>
                  <a:lstStyle/>
                  <a:p>
                    <a:fld id="{6DE85046-CEE6-4C91-9C13-9923F72D200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06A-4BC9-993E-9111008C9AE3}"/>
                </c:ext>
              </c:extLst>
            </c:dLbl>
            <c:dLbl>
              <c:idx val="11"/>
              <c:layout>
                <c:manualLayout>
                  <c:x val="-4.9010014524883419E-2"/>
                  <c:y val="6.7170445004198151E-2"/>
                </c:manualLayout>
              </c:layout>
              <c:tx>
                <c:rich>
                  <a:bodyPr/>
                  <a:lstStyle/>
                  <a:p>
                    <a:fld id="{042C5F1C-1B46-4877-917D-59D750AE589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06A-4BC9-993E-9111008C9AE3}"/>
                </c:ext>
              </c:extLst>
            </c:dLbl>
            <c:dLbl>
              <c:idx val="12"/>
              <c:layout>
                <c:manualLayout>
                  <c:x val="-0.1042565553092272"/>
                  <c:y val="7.0528967254408062E-2"/>
                </c:manualLayout>
              </c:layout>
              <c:tx>
                <c:rich>
                  <a:bodyPr/>
                  <a:lstStyle/>
                  <a:p>
                    <a:fld id="{D2F9147E-4D74-4AF1-8BCB-A72A3EE3619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06A-4BC9-993E-9111008C9AE3}"/>
                </c:ext>
              </c:extLst>
            </c:dLbl>
            <c:dLbl>
              <c:idx val="13"/>
              <c:layout>
                <c:manualLayout>
                  <c:x val="-0.14059866303119878"/>
                  <c:y val="-0.10747271200671704"/>
                </c:manualLayout>
              </c:layout>
              <c:tx>
                <c:rich>
                  <a:bodyPr/>
                  <a:lstStyle/>
                  <a:p>
                    <a:fld id="{FF72CA63-FC98-4F8F-89B0-484D52F8F1E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06A-4BC9-993E-9111008C9AE3}"/>
                </c:ext>
              </c:extLst>
            </c:dLbl>
            <c:dLbl>
              <c:idx val="14"/>
              <c:layout>
                <c:manualLayout>
                  <c:x val="-1.1664826643377058E-2"/>
                  <c:y val="-6.7170445004198151E-3"/>
                </c:manualLayout>
              </c:layout>
              <c:tx>
                <c:rich>
                  <a:bodyPr/>
                  <a:lstStyle/>
                  <a:p>
                    <a:fld id="{1C4FD356-8E20-4AA9-A20B-FC8DEA20ADF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06A-4BC9-993E-9111008C9AE3}"/>
                </c:ext>
              </c:extLst>
            </c:dLbl>
            <c:dLbl>
              <c:idx val="15"/>
              <c:layout>
                <c:manualLayout>
                  <c:x val="-0.1619181340196553"/>
                  <c:y val="2.3509655751469231E-2"/>
                </c:manualLayout>
              </c:layout>
              <c:tx>
                <c:rich>
                  <a:bodyPr/>
                  <a:lstStyle/>
                  <a:p>
                    <a:fld id="{1344A288-9899-4A1E-94D9-A429F32694A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06A-4BC9-993E-9111008C9AE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97830EF-3B1F-4EBF-9F79-D180EC43643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06A-4BC9-993E-9111008C9AE3}"/>
                </c:ext>
              </c:extLst>
            </c:dLbl>
            <c:dLbl>
              <c:idx val="17"/>
              <c:layout>
                <c:manualLayout>
                  <c:x val="-5.1802019893144426E-3"/>
                  <c:y val="1.0075566750629723E-2"/>
                </c:manualLayout>
              </c:layout>
              <c:tx>
                <c:rich>
                  <a:bodyPr/>
                  <a:lstStyle/>
                  <a:p>
                    <a:fld id="{6BB16209-2A80-49E6-B315-EE7E9B0D197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06A-4BC9-993E-9111008C9A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10'!$B$3:$B$20</c:f>
              <c:numCache>
                <c:formatCode>0.0</c:formatCode>
                <c:ptCount val="18"/>
                <c:pt idx="0">
                  <c:v>0.7586697963601905</c:v>
                </c:pt>
                <c:pt idx="1">
                  <c:v>0.62819510139894252</c:v>
                </c:pt>
                <c:pt idx="2">
                  <c:v>0.6116023964902505</c:v>
                </c:pt>
                <c:pt idx="3">
                  <c:v>0.69399721576811702</c:v>
                </c:pt>
                <c:pt idx="4">
                  <c:v>0.68338123002052042</c:v>
                </c:pt>
                <c:pt idx="5">
                  <c:v>0.74387373223860032</c:v>
                </c:pt>
                <c:pt idx="6">
                  <c:v>0.59048002454093085</c:v>
                </c:pt>
                <c:pt idx="7">
                  <c:v>0.67804216180538002</c:v>
                </c:pt>
                <c:pt idx="8">
                  <c:v>0.54190552496314592</c:v>
                </c:pt>
                <c:pt idx="9">
                  <c:v>0.57692278181187617</c:v>
                </c:pt>
                <c:pt idx="10">
                  <c:v>0.62879127347405317</c:v>
                </c:pt>
                <c:pt idx="11">
                  <c:v>0.70847460508185622</c:v>
                </c:pt>
                <c:pt idx="12">
                  <c:v>0.63464765793542222</c:v>
                </c:pt>
                <c:pt idx="13">
                  <c:v>0.60291354427140587</c:v>
                </c:pt>
                <c:pt idx="14">
                  <c:v>0.65219032315320413</c:v>
                </c:pt>
                <c:pt idx="15">
                  <c:v>0.62539196930193364</c:v>
                </c:pt>
                <c:pt idx="16">
                  <c:v>0.65528492743141842</c:v>
                </c:pt>
                <c:pt idx="17">
                  <c:v>0.75104730654079643</c:v>
                </c:pt>
              </c:numCache>
            </c:numRef>
          </c:xVal>
          <c:yVal>
            <c:numRef>
              <c:f>'Graf 10'!$C$3:$C$20</c:f>
              <c:numCache>
                <c:formatCode>0.0</c:formatCode>
                <c:ptCount val="18"/>
                <c:pt idx="0">
                  <c:v>1.7586686989759013</c:v>
                </c:pt>
                <c:pt idx="1">
                  <c:v>1.1654852375234683</c:v>
                </c:pt>
                <c:pt idx="2">
                  <c:v>1.3004324265126752</c:v>
                </c:pt>
                <c:pt idx="3">
                  <c:v>1.8180344192462601</c:v>
                </c:pt>
                <c:pt idx="4">
                  <c:v>1.6810409373417741</c:v>
                </c:pt>
                <c:pt idx="5">
                  <c:v>1.7031924568249721</c:v>
                </c:pt>
                <c:pt idx="6">
                  <c:v>1.1460801070122855</c:v>
                </c:pt>
                <c:pt idx="7">
                  <c:v>1.6749831451283552</c:v>
                </c:pt>
                <c:pt idx="8">
                  <c:v>1.0934492603583275</c:v>
                </c:pt>
                <c:pt idx="9">
                  <c:v>1.1695205263033928</c:v>
                </c:pt>
                <c:pt idx="10">
                  <c:v>1.3418554549196933</c:v>
                </c:pt>
                <c:pt idx="11">
                  <c:v>1.8314780987867356</c:v>
                </c:pt>
                <c:pt idx="12">
                  <c:v>1.1866593934823106</c:v>
                </c:pt>
                <c:pt idx="13">
                  <c:v>1.3436991369691622</c:v>
                </c:pt>
                <c:pt idx="14">
                  <c:v>1.2341892427224554</c:v>
                </c:pt>
                <c:pt idx="15">
                  <c:v>1.4261377037070451</c:v>
                </c:pt>
                <c:pt idx="16">
                  <c:v>1.5964581201359651</c:v>
                </c:pt>
                <c:pt idx="17">
                  <c:v>1.7591590400940829</c:v>
                </c:pt>
              </c:numCache>
            </c:numRef>
          </c:yVal>
          <c:bubbleSize>
            <c:numRef>
              <c:f>'Graf 10'!$D$3:$D$20</c:f>
              <c:numCache>
                <c:formatCode>0.0</c:formatCode>
                <c:ptCount val="18"/>
                <c:pt idx="0">
                  <c:v>76.745567321777344</c:v>
                </c:pt>
                <c:pt idx="1">
                  <c:v>35.703006744384773</c:v>
                </c:pt>
                <c:pt idx="2">
                  <c:v>36.849132537841797</c:v>
                </c:pt>
                <c:pt idx="3">
                  <c:v>42.28973388671875</c:v>
                </c:pt>
                <c:pt idx="4">
                  <c:v>33.645301818847663</c:v>
                </c:pt>
                <c:pt idx="5">
                  <c:v>141.12994384765631</c:v>
                </c:pt>
                <c:pt idx="6">
                  <c:v>86.5518798828125</c:v>
                </c:pt>
                <c:pt idx="7">
                  <c:v>80.838768005371094</c:v>
                </c:pt>
                <c:pt idx="8">
                  <c:v>18.408163070678711</c:v>
                </c:pt>
                <c:pt idx="9">
                  <c:v>25.252706527709961</c:v>
                </c:pt>
                <c:pt idx="10">
                  <c:v>65.304679870605469</c:v>
                </c:pt>
                <c:pt idx="11">
                  <c:v>66.633819580078125</c:v>
                </c:pt>
                <c:pt idx="12">
                  <c:v>31.625246047973629</c:v>
                </c:pt>
                <c:pt idx="13">
                  <c:v>50.437599182128913</c:v>
                </c:pt>
                <c:pt idx="14">
                  <c:v>56.735618591308587</c:v>
                </c:pt>
                <c:pt idx="15">
                  <c:v>73.229263305664063</c:v>
                </c:pt>
                <c:pt idx="16">
                  <c:v>84.36029052734375</c:v>
                </c:pt>
                <c:pt idx="17">
                  <c:v>47.376773834228523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 10'!$A$3:$A$22</c15:f>
                <c15:dlblRangeCache>
                  <c:ptCount val="20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Francúzsko</c:v>
                  </c:pt>
                  <c:pt idx="6">
                    <c:v>Maďarsko</c:v>
                  </c:pt>
                  <c:pt idx="7">
                    <c:v>Taliansko</c:v>
                  </c:pt>
                  <c:pt idx="8">
                    <c:v>Lotyšsko</c:v>
                  </c:pt>
                  <c:pt idx="9">
                    <c:v>Litva</c:v>
                  </c:pt>
                  <c:pt idx="10">
                    <c:v>Malta</c:v>
                  </c:pt>
                  <c:pt idx="11">
                    <c:v>Holandsko</c:v>
                  </c:pt>
                  <c:pt idx="12">
                    <c:v>Poľsko</c:v>
                  </c:pt>
                  <c:pt idx="13">
                    <c:v>Portugalsko</c:v>
                  </c:pt>
                  <c:pt idx="14">
                    <c:v>Slovensko</c:v>
                  </c:pt>
                  <c:pt idx="15">
                    <c:v>Slovinsko</c:v>
                  </c:pt>
                  <c:pt idx="16">
                    <c:v>Španielsko</c:v>
                  </c:pt>
                  <c:pt idx="17">
                    <c:v>Švédsko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C06A-4BC9-993E-9111008C9A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in val="0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  <c:majorUnit val="0.1"/>
      </c:valAx>
      <c:valAx>
        <c:axId val="516513552"/>
        <c:scaling>
          <c:orientation val="minMax"/>
          <c:max val="1.9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6601385514999"/>
          <c:y val="5.0330038092974969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1"/>
            <c:spPr>
              <a:solidFill>
                <a:srgbClr val="2F67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19-471D-A510-0B4EA4F60A21}"/>
              </c:ext>
            </c:extLst>
          </c:dPt>
          <c:dLbls>
            <c:dLbl>
              <c:idx val="0"/>
              <c:layout>
                <c:manualLayout>
                  <c:x val="-5.5751957476389648E-2"/>
                  <c:y val="-7.7657315565015428E-2"/>
                </c:manualLayout>
              </c:layout>
              <c:tx>
                <c:rich>
                  <a:bodyPr/>
                  <a:lstStyle/>
                  <a:p>
                    <a:fld id="{B1101967-2A40-4E54-8207-F41AFD0F2FB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519-471D-A510-0B4EA4F60A21}"/>
                </c:ext>
              </c:extLst>
            </c:dLbl>
            <c:dLbl>
              <c:idx val="1"/>
              <c:layout>
                <c:manualLayout>
                  <c:x val="-8.5584092304493414E-3"/>
                  <c:y val="-1.115861595077294E-2"/>
                </c:manualLayout>
              </c:layout>
              <c:tx>
                <c:rich>
                  <a:bodyPr/>
                  <a:lstStyle/>
                  <a:p>
                    <a:fld id="{8F17D295-7E83-47CD-85D6-EE7E74C624C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519-471D-A510-0B4EA4F60A2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F275B15-30E0-427F-8761-FC88CF4C242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519-471D-A510-0B4EA4F60A21}"/>
                </c:ext>
              </c:extLst>
            </c:dLbl>
            <c:dLbl>
              <c:idx val="3"/>
              <c:layout>
                <c:manualLayout>
                  <c:x val="-0.11637272770756885"/>
                  <c:y val="-6.0841746660662478E-2"/>
                </c:manualLayout>
              </c:layout>
              <c:tx>
                <c:rich>
                  <a:bodyPr/>
                  <a:lstStyle/>
                  <a:p>
                    <a:fld id="{E6B8E8B3-535F-4792-9971-37EFAE7E55B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519-471D-A510-0B4EA4F60A2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0C47A2F-FF74-4C93-BE35-3C4DC703356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519-471D-A510-0B4EA4F60A21}"/>
                </c:ext>
              </c:extLst>
            </c:dLbl>
            <c:dLbl>
              <c:idx val="5"/>
              <c:layout>
                <c:manualLayout>
                  <c:x val="-0.13584888407511797"/>
                  <c:y val="-0.13524601925327256"/>
                </c:manualLayout>
              </c:layout>
              <c:tx>
                <c:rich>
                  <a:bodyPr/>
                  <a:lstStyle/>
                  <a:p>
                    <a:fld id="{5D99ACB9-09AF-4B54-AC56-1BB14B28631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519-471D-A510-0B4EA4F60A21}"/>
                </c:ext>
              </c:extLst>
            </c:dLbl>
            <c:dLbl>
              <c:idx val="6"/>
              <c:layout>
                <c:manualLayout>
                  <c:x val="-7.7132001630543873E-2"/>
                  <c:y val="-7.6166639265186159E-2"/>
                </c:manualLayout>
              </c:layout>
              <c:tx>
                <c:rich>
                  <a:bodyPr/>
                  <a:lstStyle/>
                  <a:p>
                    <a:fld id="{E3B7BB55-7C56-461F-9252-E5718990FF0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519-471D-A510-0B4EA4F60A21}"/>
                </c:ext>
              </c:extLst>
            </c:dLbl>
            <c:dLbl>
              <c:idx val="7"/>
              <c:layout>
                <c:manualLayout>
                  <c:x val="-0.11760596310735499"/>
                  <c:y val="-7.153207890875414E-2"/>
                </c:manualLayout>
              </c:layout>
              <c:tx>
                <c:rich>
                  <a:bodyPr/>
                  <a:lstStyle/>
                  <a:p>
                    <a:fld id="{87D952EE-4A19-433A-B6F4-1CFF34C43F5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519-471D-A510-0B4EA4F60A2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D25B2F9-EB0E-42E6-9E4D-9E505F2BAD1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519-471D-A510-0B4EA4F60A2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E007AA3-0FF0-4756-9A1B-D0B12DE16C3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519-471D-A510-0B4EA4F60A2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18EF0CD7-2565-4ACF-8129-EF219022918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519-471D-A510-0B4EA4F60A21}"/>
                </c:ext>
              </c:extLst>
            </c:dLbl>
            <c:dLbl>
              <c:idx val="11"/>
              <c:layout>
                <c:manualLayout>
                  <c:x val="-5.5513398175391034E-2"/>
                  <c:y val="5.5866031166881866E-2"/>
                </c:manualLayout>
              </c:layout>
              <c:tx>
                <c:rich>
                  <a:bodyPr/>
                  <a:lstStyle/>
                  <a:p>
                    <a:fld id="{EAE20931-AC57-4846-B292-D7772A0EB3C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519-471D-A510-0B4EA4F60A21}"/>
                </c:ext>
              </c:extLst>
            </c:dLbl>
            <c:dLbl>
              <c:idx val="12"/>
              <c:layout>
                <c:manualLayout>
                  <c:x val="-2.7659600472772931E-2"/>
                  <c:y val="-7.1712580015228608E-2"/>
                </c:manualLayout>
              </c:layout>
              <c:tx>
                <c:rich>
                  <a:bodyPr/>
                  <a:lstStyle/>
                  <a:p>
                    <a:fld id="{3FFB42FA-C92B-42C0-A9B5-7396AF7C735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519-471D-A510-0B4EA4F60A21}"/>
                </c:ext>
              </c:extLst>
            </c:dLbl>
            <c:dLbl>
              <c:idx val="13"/>
              <c:layout>
                <c:manualLayout>
                  <c:x val="-6.7735299669562932E-2"/>
                  <c:y val="-7.7860613988057964E-2"/>
                </c:manualLayout>
              </c:layout>
              <c:tx>
                <c:rich>
                  <a:bodyPr/>
                  <a:lstStyle/>
                  <a:p>
                    <a:fld id="{E0784A81-1E9F-41E5-B0A7-85695568C76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519-471D-A510-0B4EA4F60A21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C701166-A89F-4A3F-95F5-6467CBB74BA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519-471D-A510-0B4EA4F60A21}"/>
                </c:ext>
              </c:extLst>
            </c:dLbl>
            <c:dLbl>
              <c:idx val="15"/>
              <c:layout>
                <c:manualLayout>
                  <c:x val="-4.7026209685024765E-2"/>
                  <c:y val="5.6040899995145513E-2"/>
                </c:manualLayout>
              </c:layout>
              <c:tx>
                <c:rich>
                  <a:bodyPr/>
                  <a:lstStyle/>
                  <a:p>
                    <a:fld id="{D133B870-36E4-4210-B806-EF22086FADD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519-471D-A510-0B4EA4F60A21}"/>
                </c:ext>
              </c:extLst>
            </c:dLbl>
            <c:dLbl>
              <c:idx val="16"/>
              <c:layout>
                <c:manualLayout>
                  <c:x val="-2.0118350159484665E-3"/>
                  <c:y val="8.6151595718288468E-2"/>
                </c:manualLayout>
              </c:layout>
              <c:tx>
                <c:rich>
                  <a:bodyPr/>
                  <a:lstStyle/>
                  <a:p>
                    <a:fld id="{7383FF36-1234-489E-83BD-09F8A925CA6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519-471D-A510-0B4EA4F60A21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BCDCA141-8AA0-4192-8BB6-348F2DBC81E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519-471D-A510-0B4EA4F60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11'!$B$4:$B$21</c:f>
              <c:numCache>
                <c:formatCode>0</c:formatCode>
                <c:ptCount val="18"/>
                <c:pt idx="0">
                  <c:v>0.54802527614075802</c:v>
                </c:pt>
                <c:pt idx="1">
                  <c:v>0.34389432930336777</c:v>
                </c:pt>
                <c:pt idx="2">
                  <c:v>0.24248415006903193</c:v>
                </c:pt>
                <c:pt idx="3">
                  <c:v>0.53089750681750192</c:v>
                </c:pt>
                <c:pt idx="4">
                  <c:v>0.46610780915917188</c:v>
                </c:pt>
                <c:pt idx="5">
                  <c:v>0.53564995625206613</c:v>
                </c:pt>
                <c:pt idx="6">
                  <c:v>0.13477306042334569</c:v>
                </c:pt>
                <c:pt idx="7">
                  <c:v>0.45518041594620184</c:v>
                </c:pt>
                <c:pt idx="8">
                  <c:v>1.2149048150491886</c:v>
                </c:pt>
                <c:pt idx="9">
                  <c:v>0.18339108512064245</c:v>
                </c:pt>
                <c:pt idx="10">
                  <c:v>1.5350258942196657</c:v>
                </c:pt>
                <c:pt idx="11">
                  <c:v>0.29701670910423156</c:v>
                </c:pt>
                <c:pt idx="12">
                  <c:v>0.28879643859853776</c:v>
                </c:pt>
                <c:pt idx="13">
                  <c:v>9.9580342430870494E-2</c:v>
                </c:pt>
                <c:pt idx="14">
                  <c:v>0.38343715153432273</c:v>
                </c:pt>
                <c:pt idx="15">
                  <c:v>0.47657903677659608</c:v>
                </c:pt>
                <c:pt idx="16">
                  <c:v>0.55113898626833968</c:v>
                </c:pt>
                <c:pt idx="17">
                  <c:v>0.57325097845641426</c:v>
                </c:pt>
              </c:numCache>
            </c:numRef>
          </c:xVal>
          <c:yVal>
            <c:numRef>
              <c:f>'Graf 11'!$C$4:$C$21</c:f>
              <c:numCache>
                <c:formatCode>0</c:formatCode>
                <c:ptCount val="18"/>
                <c:pt idx="0">
                  <c:v>1.5302634398983936</c:v>
                </c:pt>
                <c:pt idx="1">
                  <c:v>0.75148033342782206</c:v>
                </c:pt>
                <c:pt idx="2">
                  <c:v>0.82324088743503709</c:v>
                </c:pt>
                <c:pt idx="3">
                  <c:v>1.4784829424432764</c:v>
                </c:pt>
                <c:pt idx="4">
                  <c:v>1.4062953418362476</c:v>
                </c:pt>
                <c:pt idx="5">
                  <c:v>1.4439553545989345</c:v>
                </c:pt>
                <c:pt idx="6">
                  <c:v>0.54378356055134958</c:v>
                </c:pt>
                <c:pt idx="7">
                  <c:v>1.2612427155666583</c:v>
                </c:pt>
                <c:pt idx="8">
                  <c:v>1.8867667990015977</c:v>
                </c:pt>
                <c:pt idx="9">
                  <c:v>0.7992239203836401</c:v>
                </c:pt>
                <c:pt idx="10">
                  <c:v>1.9749333055564418</c:v>
                </c:pt>
                <c:pt idx="11">
                  <c:v>0.7903676274723227</c:v>
                </c:pt>
                <c:pt idx="12">
                  <c:v>0.90209134981149242</c:v>
                </c:pt>
                <c:pt idx="13">
                  <c:v>0.77114100294379062</c:v>
                </c:pt>
                <c:pt idx="14">
                  <c:v>1.1282312412135291</c:v>
                </c:pt>
                <c:pt idx="15">
                  <c:v>1.255511832582908</c:v>
                </c:pt>
                <c:pt idx="16">
                  <c:v>1.5604115935047993</c:v>
                </c:pt>
                <c:pt idx="17">
                  <c:v>1.8610084416912567</c:v>
                </c:pt>
              </c:numCache>
            </c:numRef>
          </c:yVal>
          <c:bubbleSize>
            <c:numRef>
              <c:f>'Graf 11'!$D$4:$D$21</c:f>
              <c:numCache>
                <c:formatCode>0</c:formatCode>
                <c:ptCount val="18"/>
                <c:pt idx="0">
                  <c:v>10.51420783996582</c:v>
                </c:pt>
                <c:pt idx="1">
                  <c:v>1.761309862136841</c:v>
                </c:pt>
                <c:pt idx="2">
                  <c:v>1.5145653486251831</c:v>
                </c:pt>
                <c:pt idx="3">
                  <c:v>2.6109938621521001</c:v>
                </c:pt>
                <c:pt idx="4">
                  <c:v>2.147627592086792</c:v>
                </c:pt>
                <c:pt idx="5">
                  <c:v>10.404849052429199</c:v>
                </c:pt>
                <c:pt idx="6">
                  <c:v>6.8478107452392578</c:v>
                </c:pt>
                <c:pt idx="7">
                  <c:v>2.693131685256958</c:v>
                </c:pt>
                <c:pt idx="8">
                  <c:v>0.75038284063339233</c:v>
                </c:pt>
                <c:pt idx="9">
                  <c:v>2.7229537963867192</c:v>
                </c:pt>
                <c:pt idx="10">
                  <c:v>11.332999229431151</c:v>
                </c:pt>
                <c:pt idx="11">
                  <c:v>3.0622401237487789</c:v>
                </c:pt>
                <c:pt idx="12">
                  <c:v>0.85122430324554443</c:v>
                </c:pt>
                <c:pt idx="13">
                  <c:v>4.671180248260498</c:v>
                </c:pt>
                <c:pt idx="14">
                  <c:v>1.0770552158355711</c:v>
                </c:pt>
                <c:pt idx="15">
                  <c:v>3.696403026580811</c:v>
                </c:pt>
                <c:pt idx="16">
                  <c:v>1.4972797632217409</c:v>
                </c:pt>
                <c:pt idx="17">
                  <c:v>0.82875990867614746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 11'!$A$4:$A$21</c15:f>
                <c15:dlblRangeCache>
                  <c:ptCount val="18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Francúzsko</c:v>
                  </c:pt>
                  <c:pt idx="6">
                    <c:v>Maďarsko</c:v>
                  </c:pt>
                  <c:pt idx="7">
                    <c:v>Taliansko</c:v>
                  </c:pt>
                  <c:pt idx="8">
                    <c:v>Lotyšsko</c:v>
                  </c:pt>
                  <c:pt idx="9">
                    <c:v>Litva</c:v>
                  </c:pt>
                  <c:pt idx="10">
                    <c:v>Holandsko</c:v>
                  </c:pt>
                  <c:pt idx="11">
                    <c:v>Poľsko</c:v>
                  </c:pt>
                  <c:pt idx="12">
                    <c:v>Portugalsko</c:v>
                  </c:pt>
                  <c:pt idx="13">
                    <c:v>Slovensko</c:v>
                  </c:pt>
                  <c:pt idx="14">
                    <c:v>Slovinsko</c:v>
                  </c:pt>
                  <c:pt idx="15">
                    <c:v>Španielsko</c:v>
                  </c:pt>
                  <c:pt idx="16">
                    <c:v>Švédsko</c:v>
                  </c:pt>
                  <c:pt idx="17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D519-471D-A510-0B4EA4F60A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ax val="0.60000000000000009"/>
          <c:min val="5.000000000000001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</c:valAx>
      <c:valAx>
        <c:axId val="516513552"/>
        <c:scaling>
          <c:orientation val="minMax"/>
          <c:max val="2"/>
          <c:min val="0.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12'!$B$3</c:f>
              <c:strCache>
                <c:ptCount val="1"/>
                <c:pt idx="0">
                  <c:v>Pomer produktivít firiem v 10.decile k 1. decilu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00FF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numRef>
              <c:f>'Graf 12'!$A$4:$A$23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12'!$B$4:$B$23</c:f>
              <c:numCache>
                <c:formatCode>0</c:formatCode>
                <c:ptCount val="20"/>
                <c:pt idx="0">
                  <c:v>6.2094568676631789</c:v>
                </c:pt>
                <c:pt idx="1">
                  <c:v>5.5759473870617953</c:v>
                </c:pt>
                <c:pt idx="2">
                  <c:v>5.5576798136843868</c:v>
                </c:pt>
                <c:pt idx="3">
                  <c:v>5.5877561881387621</c:v>
                </c:pt>
                <c:pt idx="4">
                  <c:v>4.6749925900378972</c:v>
                </c:pt>
                <c:pt idx="5">
                  <c:v>4.977625108535265</c:v>
                </c:pt>
                <c:pt idx="6">
                  <c:v>4.729596790916025</c:v>
                </c:pt>
                <c:pt idx="7">
                  <c:v>4.1576481773712173</c:v>
                </c:pt>
                <c:pt idx="8">
                  <c:v>4.4281659897620012</c:v>
                </c:pt>
                <c:pt idx="9">
                  <c:v>4.3300230866802671</c:v>
                </c:pt>
                <c:pt idx="10">
                  <c:v>3.9596609486291943</c:v>
                </c:pt>
                <c:pt idx="11">
                  <c:v>4.1923397401247433</c:v>
                </c:pt>
                <c:pt idx="12">
                  <c:v>3.7898094146988148</c:v>
                </c:pt>
                <c:pt idx="13">
                  <c:v>4.0577610410294156</c:v>
                </c:pt>
                <c:pt idx="14">
                  <c:v>3.7312394418945622</c:v>
                </c:pt>
                <c:pt idx="15">
                  <c:v>3.821319824000863</c:v>
                </c:pt>
                <c:pt idx="16">
                  <c:v>3.8579154191219489</c:v>
                </c:pt>
                <c:pt idx="17">
                  <c:v>3.846406276747603</c:v>
                </c:pt>
                <c:pt idx="18">
                  <c:v>3.6457242507204706</c:v>
                </c:pt>
                <c:pt idx="19" formatCode="0.0">
                  <c:v>3.3908157025519023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6-42EB-B37A-8FC67DBC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832287"/>
        <c:axId val="301850591"/>
      </c:lineChart>
      <c:catAx>
        <c:axId val="30183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01850591"/>
        <c:crosses val="autoZero"/>
        <c:auto val="1"/>
        <c:lblAlgn val="ctr"/>
        <c:lblOffset val="100"/>
        <c:noMultiLvlLbl val="0"/>
      </c:catAx>
      <c:valAx>
        <c:axId val="30185059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018322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65485564304467E-2"/>
          <c:y val="2.7215292592225861E-2"/>
          <c:w val="0.90207895888014"/>
          <c:h val="0.883331936926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13'!$A$3</c:f>
              <c:strCache>
                <c:ptCount val="1"/>
                <c:pt idx="0">
                  <c:v>2019 vs 2014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7C9-4D45-AFA6-498D410B653D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C9-4D45-AFA6-498D410B653D}"/>
              </c:ext>
            </c:extLst>
          </c:dPt>
          <c:cat>
            <c:strRef>
              <c:f>'Graf 13'!$B$2:$F$2</c:f>
              <c:strCache>
                <c:ptCount val="5"/>
                <c:pt idx="0">
                  <c:v>Priemer </c:v>
                </c:pt>
                <c:pt idx="1">
                  <c:v>Medián</c:v>
                </c:pt>
                <c:pt idx="3">
                  <c:v>Priemer </c:v>
                </c:pt>
                <c:pt idx="4">
                  <c:v>Medián</c:v>
                </c:pt>
              </c:strCache>
            </c:strRef>
          </c:cat>
          <c:val>
            <c:numRef>
              <c:f>'Graf 13'!$B$3:$F$3</c:f>
              <c:numCache>
                <c:formatCode>0</c:formatCode>
                <c:ptCount val="5"/>
                <c:pt idx="0">
                  <c:v>6.8261969837020002</c:v>
                </c:pt>
                <c:pt idx="1">
                  <c:v>9.4847163068910003</c:v>
                </c:pt>
                <c:pt idx="3">
                  <c:v>-2.9202087357021043</c:v>
                </c:pt>
                <c:pt idx="4">
                  <c:v>-2.9853684135494944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D45-AFA6-498D410B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264015"/>
        <c:axId val="1497264847"/>
      </c:barChart>
      <c:catAx>
        <c:axId val="1497264015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497264847"/>
        <c:crosses val="autoZero"/>
        <c:auto val="1"/>
        <c:lblAlgn val="ctr"/>
        <c:lblOffset val="100"/>
        <c:noMultiLvlLbl val="0"/>
      </c:catAx>
      <c:valAx>
        <c:axId val="1497264847"/>
        <c:scaling>
          <c:orientation val="minMax"/>
          <c:max val="12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497264015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1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56468796758265"/>
          <c:y val="2.9079711840663328E-2"/>
          <c:w val="0.7241474146752398"/>
          <c:h val="0.889516786778851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14'!$B$3</c:f>
              <c:strCache>
                <c:ptCount val="1"/>
                <c:pt idx="0">
                  <c:v>Koncentrácia pridanej hodnoty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14'!$A$4:$A$22</c:f>
              <c:strCache>
                <c:ptCount val="19"/>
                <c:pt idx="0">
                  <c:v>Malta</c:v>
                </c:pt>
                <c:pt idx="1">
                  <c:v>Maďarsko</c:v>
                </c:pt>
                <c:pt idx="2">
                  <c:v>Chorvátsko</c:v>
                </c:pt>
                <c:pt idx="3">
                  <c:v>Slovinsko</c:v>
                </c:pt>
                <c:pt idx="4">
                  <c:v>Holandsko</c:v>
                </c:pt>
                <c:pt idx="5">
                  <c:v>Fínsko</c:v>
                </c:pt>
                <c:pt idx="6">
                  <c:v>Litva</c:v>
                </c:pt>
                <c:pt idx="7">
                  <c:v>Rumunsko</c:v>
                </c:pt>
                <c:pt idx="8">
                  <c:v>Španielsko</c:v>
                </c:pt>
                <c:pt idx="9">
                  <c:v>Portugalsko</c:v>
                </c:pt>
                <c:pt idx="10">
                  <c:v>Taliansko</c:v>
                </c:pt>
                <c:pt idx="11">
                  <c:v>Poľsko</c:v>
                </c:pt>
                <c:pt idx="12">
                  <c:v>Belgicko</c:v>
                </c:pt>
                <c:pt idx="13">
                  <c:v>Nemecko</c:v>
                </c:pt>
                <c:pt idx="14">
                  <c:v>Lotyšsko</c:v>
                </c:pt>
                <c:pt idx="15">
                  <c:v>Švajčiarsko</c:v>
                </c:pt>
                <c:pt idx="16">
                  <c:v>Česko</c:v>
                </c:pt>
                <c:pt idx="17">
                  <c:v>Slovensko</c:v>
                </c:pt>
                <c:pt idx="18">
                  <c:v>Dánsko</c:v>
                </c:pt>
              </c:strCache>
            </c:strRef>
          </c:cat>
          <c:val>
            <c:numRef>
              <c:f>'Graf 14'!$B$4:$B$22</c:f>
              <c:numCache>
                <c:formatCode>0.000</c:formatCode>
                <c:ptCount val="19"/>
                <c:pt idx="0">
                  <c:v>-1.7409995333333332E-3</c:v>
                </c:pt>
                <c:pt idx="1">
                  <c:v>-2.2211584999999989E-3</c:v>
                </c:pt>
                <c:pt idx="2">
                  <c:v>-1.2107286333333336E-3</c:v>
                </c:pt>
                <c:pt idx="3">
                  <c:v>-1.6372562333333337E-3</c:v>
                </c:pt>
                <c:pt idx="4">
                  <c:v>1.8625726666666618E-4</c:v>
                </c:pt>
                <c:pt idx="5">
                  <c:v>-5.8558290000000016E-4</c:v>
                </c:pt>
                <c:pt idx="6">
                  <c:v>-1.8490943333333322E-4</c:v>
                </c:pt>
                <c:pt idx="7">
                  <c:v>-2.0817521333333332E-3</c:v>
                </c:pt>
                <c:pt idx="8">
                  <c:v>-4.0120999999998866E-6</c:v>
                </c:pt>
                <c:pt idx="9">
                  <c:v>-5.8724426666666683E-4</c:v>
                </c:pt>
                <c:pt idx="10">
                  <c:v>4.6851516666666752E-4</c:v>
                </c:pt>
                <c:pt idx="11">
                  <c:v>-1.3405417666666653E-4</c:v>
                </c:pt>
                <c:pt idx="12">
                  <c:v>5.1372773333333314E-4</c:v>
                </c:pt>
                <c:pt idx="13">
                  <c:v>-1.4645560833333334E-4</c:v>
                </c:pt>
                <c:pt idx="14">
                  <c:v>7.4535419999999936E-4</c:v>
                </c:pt>
                <c:pt idx="15">
                  <c:v>5.4904096666666706E-4</c:v>
                </c:pt>
                <c:pt idx="16">
                  <c:v>1.0514689333333328E-3</c:v>
                </c:pt>
                <c:pt idx="17">
                  <c:v>3.092229000000008E-4</c:v>
                </c:pt>
                <c:pt idx="18">
                  <c:v>1.5159604666666656E-3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8-4CF8-A297-22A10D7C0658}"/>
            </c:ext>
          </c:extLst>
        </c:ser>
        <c:ser>
          <c:idx val="1"/>
          <c:order val="1"/>
          <c:tx>
            <c:strRef>
              <c:f>'Graf 14'!$C$3</c:f>
              <c:strCache>
                <c:ptCount val="1"/>
                <c:pt idx="0">
                  <c:v>Koncentrácia príjmov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14'!$A$4:$A$22</c:f>
              <c:strCache>
                <c:ptCount val="19"/>
                <c:pt idx="0">
                  <c:v>Malta</c:v>
                </c:pt>
                <c:pt idx="1">
                  <c:v>Maďarsko</c:v>
                </c:pt>
                <c:pt idx="2">
                  <c:v>Chorvátsko</c:v>
                </c:pt>
                <c:pt idx="3">
                  <c:v>Slovinsko</c:v>
                </c:pt>
                <c:pt idx="4">
                  <c:v>Holandsko</c:v>
                </c:pt>
                <c:pt idx="5">
                  <c:v>Fínsko</c:v>
                </c:pt>
                <c:pt idx="6">
                  <c:v>Litva</c:v>
                </c:pt>
                <c:pt idx="7">
                  <c:v>Rumunsko</c:v>
                </c:pt>
                <c:pt idx="8">
                  <c:v>Španielsko</c:v>
                </c:pt>
                <c:pt idx="9">
                  <c:v>Portugalsko</c:v>
                </c:pt>
                <c:pt idx="10">
                  <c:v>Taliansko</c:v>
                </c:pt>
                <c:pt idx="11">
                  <c:v>Poľsko</c:v>
                </c:pt>
                <c:pt idx="12">
                  <c:v>Belgicko</c:v>
                </c:pt>
                <c:pt idx="13">
                  <c:v>Nemecko</c:v>
                </c:pt>
                <c:pt idx="14">
                  <c:v>Lotyšsko</c:v>
                </c:pt>
                <c:pt idx="15">
                  <c:v>Švajčiarsko</c:v>
                </c:pt>
                <c:pt idx="16">
                  <c:v>Česko</c:v>
                </c:pt>
                <c:pt idx="17">
                  <c:v>Slovensko</c:v>
                </c:pt>
                <c:pt idx="18">
                  <c:v>Dánsko</c:v>
                </c:pt>
              </c:strCache>
            </c:strRef>
          </c:cat>
          <c:val>
            <c:numRef>
              <c:f>'Graf 14'!$C$4:$C$22</c:f>
              <c:numCache>
                <c:formatCode>0.000</c:formatCode>
                <c:ptCount val="19"/>
                <c:pt idx="0">
                  <c:v>-4.101263133333333E-3</c:v>
                </c:pt>
                <c:pt idx="1">
                  <c:v>-1.6608595333333326E-3</c:v>
                </c:pt>
                <c:pt idx="2">
                  <c:v>-1.3019952666666668E-3</c:v>
                </c:pt>
                <c:pt idx="3">
                  <c:v>-1.1418981333333332E-3</c:v>
                </c:pt>
                <c:pt idx="4">
                  <c:v>-1.0583042666666663E-3</c:v>
                </c:pt>
                <c:pt idx="5">
                  <c:v>-9.3094486666666677E-4</c:v>
                </c:pt>
                <c:pt idx="6">
                  <c:v>-8.2364443333333287E-4</c:v>
                </c:pt>
                <c:pt idx="7">
                  <c:v>-7.5474330000000031E-4</c:v>
                </c:pt>
                <c:pt idx="8">
                  <c:v>-1.3671936666666664E-4</c:v>
                </c:pt>
                <c:pt idx="9">
                  <c:v>-7.7089866666666621E-5</c:v>
                </c:pt>
                <c:pt idx="10">
                  <c:v>-5.5168986666666634E-5</c:v>
                </c:pt>
                <c:pt idx="11">
                  <c:v>4.5971770000000078E-5</c:v>
                </c:pt>
                <c:pt idx="12">
                  <c:v>9.5336133333333208E-5</c:v>
                </c:pt>
                <c:pt idx="13">
                  <c:v>1.217781666666667E-4</c:v>
                </c:pt>
                <c:pt idx="14">
                  <c:v>2.6348823333333278E-4</c:v>
                </c:pt>
                <c:pt idx="15">
                  <c:v>5.6456546666666706E-4</c:v>
                </c:pt>
                <c:pt idx="16">
                  <c:v>9.708441666666668E-4</c:v>
                </c:pt>
                <c:pt idx="17">
                  <c:v>1.0713382999999986E-3</c:v>
                </c:pt>
                <c:pt idx="18">
                  <c:v>2.7317991666666675E-3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E8-4CF8-A297-22A10D7C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2271088"/>
        <c:axId val="1132274416"/>
      </c:barChart>
      <c:catAx>
        <c:axId val="113227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132274416"/>
        <c:crosses val="autoZero"/>
        <c:auto val="1"/>
        <c:lblAlgn val="ctr"/>
        <c:lblOffset val="100"/>
        <c:noMultiLvlLbl val="0"/>
      </c:catAx>
      <c:valAx>
        <c:axId val="1132274416"/>
        <c:scaling>
          <c:orientation val="minMax"/>
          <c:max val="5.000000000000001E-3"/>
          <c:min val="-5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132271088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59125209236346"/>
          <c:y val="0.65207070265498324"/>
          <c:w val="0.26654281944918873"/>
          <c:h val="0.24896239580633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70602914871696E-2"/>
          <c:y val="2.0334928548878684E-2"/>
          <c:w val="0.89252091781736054"/>
          <c:h val="0.65185539967729678"/>
        </c:manualLayout>
      </c:layout>
      <c:lineChart>
        <c:grouping val="standard"/>
        <c:varyColors val="0"/>
        <c:ser>
          <c:idx val="0"/>
          <c:order val="0"/>
          <c:tx>
            <c:strRef>
              <c:f>'Graf 15'!$B$3</c:f>
              <c:strCache>
                <c:ptCount val="1"/>
                <c:pt idx="0">
                  <c:v>Príjmy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'Graf 15'!$A$4:$A$17</c:f>
              <c:numCache>
                <c:formatCode>0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'Graf 15'!$B$4:$B$17</c:f>
              <c:numCache>
                <c:formatCode>0.000</c:formatCode>
                <c:ptCount val="14"/>
                <c:pt idx="0">
                  <c:v>8.7862494500000003E-3</c:v>
                </c:pt>
                <c:pt idx="1">
                  <c:v>9.0766753999999995E-3</c:v>
                </c:pt>
                <c:pt idx="2">
                  <c:v>8.8022528000000003E-3</c:v>
                </c:pt>
                <c:pt idx="3">
                  <c:v>7.1863395333333331E-3</c:v>
                </c:pt>
                <c:pt idx="4">
                  <c:v>5.6055523333333329E-3</c:v>
                </c:pt>
                <c:pt idx="5">
                  <c:v>5.2627563999999996E-3</c:v>
                </c:pt>
                <c:pt idx="6">
                  <c:v>6.4473729333333341E-3</c:v>
                </c:pt>
                <c:pt idx="7">
                  <c:v>7.5827737333333334E-3</c:v>
                </c:pt>
                <c:pt idx="8">
                  <c:v>8.0422147333333339E-3</c:v>
                </c:pt>
                <c:pt idx="9">
                  <c:v>7.9775185666666679E-3</c:v>
                </c:pt>
                <c:pt idx="10">
                  <c:v>7.9828944666666662E-3</c:v>
                </c:pt>
                <c:pt idx="11">
                  <c:v>7.9488378666666658E-3</c:v>
                </c:pt>
                <c:pt idx="12">
                  <c:v>8.636641366666668E-3</c:v>
                </c:pt>
                <c:pt idx="13">
                  <c:v>9.1135530333333343E-3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79-B811-9A493E019A8A}"/>
            </c:ext>
          </c:extLst>
        </c:ser>
        <c:ser>
          <c:idx val="1"/>
          <c:order val="1"/>
          <c:tx>
            <c:strRef>
              <c:f>'Graf 15'!$C$3</c:f>
              <c:strCache>
                <c:ptCount val="1"/>
                <c:pt idx="0">
                  <c:v>Zamestnanosť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15'!$A$4:$A$17</c:f>
              <c:numCache>
                <c:formatCode>0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'Graf 15'!$C$4:$C$17</c:f>
              <c:numCache>
                <c:formatCode>0.000</c:formatCode>
                <c:ptCount val="14"/>
                <c:pt idx="0">
                  <c:v>2.24611725E-3</c:v>
                </c:pt>
                <c:pt idx="1">
                  <c:v>2.2933076666666664E-3</c:v>
                </c:pt>
                <c:pt idx="2">
                  <c:v>2.3724415999999996E-3</c:v>
                </c:pt>
                <c:pt idx="3">
                  <c:v>2.4754938333333329E-3</c:v>
                </c:pt>
                <c:pt idx="4">
                  <c:v>2.4946488000000002E-3</c:v>
                </c:pt>
                <c:pt idx="5">
                  <c:v>2.3911947666666665E-3</c:v>
                </c:pt>
                <c:pt idx="6">
                  <c:v>2.3223655333333335E-3</c:v>
                </c:pt>
                <c:pt idx="7">
                  <c:v>2.1904844333333335E-3</c:v>
                </c:pt>
                <c:pt idx="8">
                  <c:v>2.1435178333333335E-3</c:v>
                </c:pt>
                <c:pt idx="9">
                  <c:v>2.0403943333333332E-3</c:v>
                </c:pt>
                <c:pt idx="10">
                  <c:v>1.9639568333333335E-3</c:v>
                </c:pt>
                <c:pt idx="11">
                  <c:v>1.8690529E-3</c:v>
                </c:pt>
                <c:pt idx="12">
                  <c:v>1.778599333333333E-3</c:v>
                </c:pt>
                <c:pt idx="13">
                  <c:v>1.7128094666666665E-3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79-B811-9A493E019A8A}"/>
            </c:ext>
          </c:extLst>
        </c:ser>
        <c:ser>
          <c:idx val="3"/>
          <c:order val="2"/>
          <c:tx>
            <c:strRef>
              <c:f>'Graf 15'!$D$3</c:f>
              <c:strCache>
                <c:ptCount val="1"/>
                <c:pt idx="0">
                  <c:v>Pridaná hodnota</c:v>
                </c:pt>
              </c:strCache>
            </c:strRef>
          </c:tx>
          <c:spPr>
            <a:ln w="28575" cap="rnd">
              <a:solidFill>
                <a:srgbClr val="3C96FF"/>
              </a:solidFill>
              <a:round/>
            </a:ln>
            <a:effectLst/>
          </c:spPr>
          <c:marker>
            <c:symbol val="none"/>
          </c:marker>
          <c:cat>
            <c:numRef>
              <c:f>'Graf 15'!$A$4:$A$17</c:f>
              <c:numCache>
                <c:formatCode>0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'Graf 15'!$D$4:$D$17</c:f>
              <c:numCache>
                <c:formatCode>0.000</c:formatCode>
                <c:ptCount val="14"/>
                <c:pt idx="0">
                  <c:v>4.9648917999999993E-3</c:v>
                </c:pt>
                <c:pt idx="1">
                  <c:v>4.8790649999999993E-3</c:v>
                </c:pt>
                <c:pt idx="2">
                  <c:v>4.6048488666666672E-3</c:v>
                </c:pt>
                <c:pt idx="3">
                  <c:v>4.0705360666666674E-3</c:v>
                </c:pt>
                <c:pt idx="4">
                  <c:v>3.5727552333333335E-3</c:v>
                </c:pt>
                <c:pt idx="5">
                  <c:v>3.3504157333333335E-3</c:v>
                </c:pt>
                <c:pt idx="6">
                  <c:v>3.2200241999999998E-3</c:v>
                </c:pt>
                <c:pt idx="7">
                  <c:v>3.2539186000000004E-3</c:v>
                </c:pt>
                <c:pt idx="8">
                  <c:v>3.2813463333333328E-3</c:v>
                </c:pt>
                <c:pt idx="9">
                  <c:v>3.4394620333333334E-3</c:v>
                </c:pt>
                <c:pt idx="10">
                  <c:v>3.604690766666667E-3</c:v>
                </c:pt>
                <c:pt idx="11">
                  <c:v>3.740220566666667E-3</c:v>
                </c:pt>
                <c:pt idx="12">
                  <c:v>3.8099780999999999E-3</c:v>
                </c:pt>
                <c:pt idx="13">
                  <c:v>3.5905692333333336E-3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79-B811-9A493E019A8A}"/>
            </c:ext>
          </c:extLst>
        </c:ser>
        <c:ser>
          <c:idx val="4"/>
          <c:order val="3"/>
          <c:tx>
            <c:strRef>
              <c:f>'Graf 15'!$E$3</c:f>
              <c:strCache>
                <c:ptCount val="1"/>
                <c:pt idx="0">
                  <c:v>Kapitál</c:v>
                </c:pt>
              </c:strCache>
            </c:strRef>
          </c:tx>
          <c:spPr>
            <a:ln w="28575" cap="rnd">
              <a:solidFill>
                <a:srgbClr val="0032C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15'!$A$4:$A$17</c:f>
              <c:numCache>
                <c:formatCode>0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'Graf 15'!$E$4:$E$17</c:f>
              <c:numCache>
                <c:formatCode>0.000</c:formatCode>
                <c:ptCount val="14"/>
                <c:pt idx="0">
                  <c:v>1.4855727000000001E-2</c:v>
                </c:pt>
                <c:pt idx="1">
                  <c:v>1.4691956000000001E-2</c:v>
                </c:pt>
                <c:pt idx="2">
                  <c:v>1.4254916000000001E-2</c:v>
                </c:pt>
                <c:pt idx="3">
                  <c:v>1.3665713000000001E-2</c:v>
                </c:pt>
                <c:pt idx="4">
                  <c:v>1.3369000666666667E-2</c:v>
                </c:pt>
                <c:pt idx="5">
                  <c:v>1.3100656E-2</c:v>
                </c:pt>
                <c:pt idx="6">
                  <c:v>1.14127151E-2</c:v>
                </c:pt>
                <c:pt idx="7">
                  <c:v>9.7044258666666664E-3</c:v>
                </c:pt>
                <c:pt idx="8">
                  <c:v>8.1262259333333333E-3</c:v>
                </c:pt>
                <c:pt idx="9">
                  <c:v>9.3709264999999996E-3</c:v>
                </c:pt>
                <c:pt idx="10">
                  <c:v>1.0491916733333334E-2</c:v>
                </c:pt>
                <c:pt idx="11">
                  <c:v>1.1764947E-2</c:v>
                </c:pt>
                <c:pt idx="12">
                  <c:v>1.2137457333333332E-2</c:v>
                </c:pt>
                <c:pt idx="13">
                  <c:v>1.2005687000000001E-2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89-4179-B811-9A493E01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02095"/>
        <c:axId val="573503343"/>
      </c:lineChart>
      <c:lineChart>
        <c:grouping val="standard"/>
        <c:varyColors val="0"/>
        <c:ser>
          <c:idx val="5"/>
          <c:order val="4"/>
          <c:tx>
            <c:strRef>
              <c:f>'Graf 15'!$F$3</c:f>
              <c:strCache>
                <c:ptCount val="1"/>
                <c:pt idx="0">
                  <c:v>Nehmotné aktíva (pravá os)</c:v>
                </c:pt>
              </c:strCache>
            </c:strRef>
          </c:tx>
          <c:spPr>
            <a:ln w="28575" cap="rnd">
              <a:solidFill>
                <a:srgbClr val="0032C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15'!$A$4:$A$17</c:f>
              <c:numCache>
                <c:formatCode>0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'Graf 15'!$F$4:$F$17</c:f>
              <c:numCache>
                <c:formatCode>0.000</c:formatCode>
                <c:ptCount val="14"/>
                <c:pt idx="0">
                  <c:v>4.7905864000000006E-2</c:v>
                </c:pt>
                <c:pt idx="1">
                  <c:v>4.6488984000000004E-2</c:v>
                </c:pt>
                <c:pt idx="2">
                  <c:v>4.7105327333333336E-2</c:v>
                </c:pt>
                <c:pt idx="3">
                  <c:v>4.043002066666667E-2</c:v>
                </c:pt>
                <c:pt idx="4">
                  <c:v>6.0845372666666668E-2</c:v>
                </c:pt>
                <c:pt idx="5">
                  <c:v>8.0224426666666668E-2</c:v>
                </c:pt>
                <c:pt idx="6">
                  <c:v>0.10405970333333332</c:v>
                </c:pt>
                <c:pt idx="7">
                  <c:v>0.10360731666666667</c:v>
                </c:pt>
                <c:pt idx="8">
                  <c:v>0.10323969333333334</c:v>
                </c:pt>
                <c:pt idx="9">
                  <c:v>9.2551436666666653E-2</c:v>
                </c:pt>
                <c:pt idx="10">
                  <c:v>8.1875970333333339E-2</c:v>
                </c:pt>
                <c:pt idx="11">
                  <c:v>7.3355292333333336E-2</c:v>
                </c:pt>
                <c:pt idx="12">
                  <c:v>6.6461509666666654E-2</c:v>
                </c:pt>
                <c:pt idx="13">
                  <c:v>5.7574246000000003E-2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89-4179-B811-9A493E01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42959"/>
        <c:axId val="1538805519"/>
      </c:lineChart>
      <c:catAx>
        <c:axId val="57350209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3343"/>
        <c:crosses val="autoZero"/>
        <c:auto val="1"/>
        <c:lblAlgn val="ctr"/>
        <c:lblOffset val="100"/>
        <c:noMultiLvlLbl val="0"/>
      </c:catAx>
      <c:valAx>
        <c:axId val="573503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2095"/>
        <c:crosses val="autoZero"/>
        <c:crossBetween val="between"/>
      </c:valAx>
      <c:valAx>
        <c:axId val="1538805519"/>
        <c:scaling>
          <c:orientation val="minMax"/>
          <c:max val="0.24000000000000002"/>
          <c:min val="0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1538842959"/>
        <c:crosses val="max"/>
        <c:crossBetween val="between"/>
        <c:majorUnit val="4.0000000000000008E-2"/>
      </c:valAx>
      <c:catAx>
        <c:axId val="15388429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388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202186031948789E-2"/>
          <c:y val="0.80352244412884066"/>
          <c:w val="0.8737855463834463"/>
          <c:h val="0.19647755587115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Nirmala UI Semilight" panose="020B0402040204020203" pitchFamily="34" charset="0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ea typeface="Nirmala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56468796758265"/>
          <c:y val="2.9079711840663328E-2"/>
          <c:w val="0.7241474146752398"/>
          <c:h val="0.84593831072957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16'!$B$3</c:f>
              <c:strCache>
                <c:ptCount val="1"/>
                <c:pt idx="0">
                  <c:v>Produktivita kapitálu (log)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16'!$A$4:$A$21</c:f>
              <c:strCache>
                <c:ptCount val="18"/>
                <c:pt idx="0">
                  <c:v>Slovensko</c:v>
                </c:pt>
                <c:pt idx="1">
                  <c:v>Rumunsko</c:v>
                </c:pt>
                <c:pt idx="2">
                  <c:v>Slovinsko</c:v>
                </c:pt>
                <c:pt idx="3">
                  <c:v>Malta</c:v>
                </c:pt>
                <c:pt idx="4">
                  <c:v>Poľsko</c:v>
                </c:pt>
                <c:pt idx="5">
                  <c:v>Česko</c:v>
                </c:pt>
                <c:pt idx="6">
                  <c:v>Litva</c:v>
                </c:pt>
                <c:pt idx="7">
                  <c:v>Portugalsko</c:v>
                </c:pt>
                <c:pt idx="8">
                  <c:v>Chorvátsko</c:v>
                </c:pt>
                <c:pt idx="9">
                  <c:v>Spojené kráľovstvo</c:v>
                </c:pt>
                <c:pt idx="10">
                  <c:v>Španielsko</c:v>
                </c:pt>
                <c:pt idx="11">
                  <c:v>Taliansko</c:v>
                </c:pt>
                <c:pt idx="12">
                  <c:v>Holandsko</c:v>
                </c:pt>
                <c:pt idx="13">
                  <c:v>Lotyšsko</c:v>
                </c:pt>
                <c:pt idx="14">
                  <c:v>Švajčiarsko</c:v>
                </c:pt>
                <c:pt idx="15">
                  <c:v>Dánsko</c:v>
                </c:pt>
                <c:pt idx="16">
                  <c:v>Belgicko</c:v>
                </c:pt>
                <c:pt idx="17">
                  <c:v>Fínsko</c:v>
                </c:pt>
              </c:strCache>
            </c:strRef>
          </c:cat>
          <c:val>
            <c:numRef>
              <c:f>'Graf 16'!$B$4:$B$21</c:f>
              <c:numCache>
                <c:formatCode>0.0</c:formatCode>
                <c:ptCount val="18"/>
                <c:pt idx="0">
                  <c:v>8.691792366666666E-2</c:v>
                </c:pt>
                <c:pt idx="1">
                  <c:v>0.3643857066666667</c:v>
                </c:pt>
                <c:pt idx="2">
                  <c:v>0.52204182666666676</c:v>
                </c:pt>
                <c:pt idx="3">
                  <c:v>0.57002550333333335</c:v>
                </c:pt>
                <c:pt idx="4">
                  <c:v>0.69488746000000001</c:v>
                </c:pt>
                <c:pt idx="5">
                  <c:v>0.7605882266666667</c:v>
                </c:pt>
                <c:pt idx="6">
                  <c:v>0.76520375333333324</c:v>
                </c:pt>
                <c:pt idx="7">
                  <c:v>0.81826869666666668</c:v>
                </c:pt>
                <c:pt idx="8">
                  <c:v>0.88286384000000007</c:v>
                </c:pt>
                <c:pt idx="9">
                  <c:v>0.89033236333333343</c:v>
                </c:pt>
                <c:pt idx="10">
                  <c:v>0.93822411666666683</c:v>
                </c:pt>
                <c:pt idx="11">
                  <c:v>0.93974969666666663</c:v>
                </c:pt>
                <c:pt idx="12">
                  <c:v>1.3752845</c:v>
                </c:pt>
                <c:pt idx="13">
                  <c:v>1.4224600333333335</c:v>
                </c:pt>
                <c:pt idx="14">
                  <c:v>1.7232209666666669</c:v>
                </c:pt>
                <c:pt idx="15">
                  <c:v>1.8776618</c:v>
                </c:pt>
                <c:pt idx="16">
                  <c:v>1.8924489666666666</c:v>
                </c:pt>
                <c:pt idx="17">
                  <c:v>2.0866247666666666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1-41C0-B11C-5848DEE9A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2271088"/>
        <c:axId val="1132274416"/>
      </c:barChart>
      <c:catAx>
        <c:axId val="113227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132274416"/>
        <c:crosses val="autoZero"/>
        <c:auto val="1"/>
        <c:lblAlgn val="ctr"/>
        <c:lblOffset val="100"/>
        <c:noMultiLvlLbl val="0"/>
      </c:catAx>
      <c:valAx>
        <c:axId val="113227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13227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9995769106307484"/>
          <c:y val="4.6282973621103118E-2"/>
          <c:w val="0.36562147534614264"/>
          <c:h val="0.761290123372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17'!$B$3</c:f>
              <c:strCache>
                <c:ptCount val="1"/>
                <c:pt idx="0">
                  <c:v>Podnikateľský sektor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17'!$A$4:$A$14</c:f>
              <c:strCache>
                <c:ptCount val="11"/>
                <c:pt idx="0">
                  <c:v>Obstarávanie pracovných síl (+zľava/-prirážka)</c:v>
                </c:pt>
                <c:pt idx="1">
                  <c:v>Koncentrácia zamestnanosti</c:v>
                </c:pt>
                <c:pt idx="3">
                  <c:v>Obstaranie medzispotreby (+zľava/-prirážka)</c:v>
                </c:pt>
                <c:pt idx="4">
                  <c:v>Obstaranie kapitálu (+zľava/-prirážka)</c:v>
                </c:pt>
                <c:pt idx="5">
                  <c:v>z toho konc. nehmotných aktív</c:v>
                </c:pt>
                <c:pt idx="6">
                  <c:v>Koncentrácia kapitálu</c:v>
                </c:pt>
                <c:pt idx="8">
                  <c:v>Cenová prirážka (+prirážka/-zľava)</c:v>
                </c:pt>
                <c:pt idx="9">
                  <c:v>Koncentrácia pridanej hodnoty</c:v>
                </c:pt>
                <c:pt idx="10">
                  <c:v>Koncentrácia príjmov</c:v>
                </c:pt>
              </c:strCache>
            </c:strRef>
          </c:cat>
          <c:val>
            <c:numRef>
              <c:f>'Graf 17'!$B$4:$B$14</c:f>
              <c:numCache>
                <c:formatCode>0</c:formatCode>
                <c:ptCount val="11"/>
                <c:pt idx="0">
                  <c:v>-13.965339107893556</c:v>
                </c:pt>
                <c:pt idx="1">
                  <c:v>-20.093528496419495</c:v>
                </c:pt>
                <c:pt idx="3">
                  <c:v>-3.1</c:v>
                </c:pt>
                <c:pt idx="4">
                  <c:v>81.906775486487646</c:v>
                </c:pt>
                <c:pt idx="5">
                  <c:v>-44.232451549320118</c:v>
                </c:pt>
                <c:pt idx="6">
                  <c:v>47.74000991965201</c:v>
                </c:pt>
                <c:pt idx="8">
                  <c:v>-1.760391828473459</c:v>
                </c:pt>
                <c:pt idx="9">
                  <c:v>9.4236593333285583</c:v>
                </c:pt>
                <c:pt idx="10">
                  <c:v>13.321433653835712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2-4B7D-BB79-221233C7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502095"/>
        <c:axId val="573503343"/>
      </c:barChart>
      <c:catAx>
        <c:axId val="573502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3343"/>
        <c:crosses val="autoZero"/>
        <c:auto val="1"/>
        <c:lblAlgn val="ctr"/>
        <c:lblOffset val="100"/>
        <c:noMultiLvlLbl val="0"/>
      </c:catAx>
      <c:valAx>
        <c:axId val="573503343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209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5857750770575E-2"/>
          <c:y val="0.89519830017140467"/>
          <c:w val="0.92024142249229424"/>
          <c:h val="0.10480182782907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Nirmala UI Semilight" panose="020B0402040204020203" pitchFamily="34" charset="0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ea typeface="Nirmala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 sz="1200" baseline="0"/>
              <a:t>Najproduktívnejšie firmy</a:t>
            </a:r>
          </a:p>
        </c:rich>
      </c:tx>
      <c:layout>
        <c:manualLayout>
          <c:xMode val="edge"/>
          <c:yMode val="edge"/>
          <c:x val="0.12406665581808132"/>
          <c:y val="5.7353391729369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115633612971392"/>
          <c:y val="5.0916359466753353E-2"/>
          <c:w val="0.87501018024422972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dPt>
            <c:idx val="12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564-4AAB-8AAB-FE0FCC6DE18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DF07BFD-6EC6-4584-B701-3782B125463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564-4AAB-8AAB-FE0FCC6DE182}"/>
                </c:ext>
              </c:extLst>
            </c:dLbl>
            <c:dLbl>
              <c:idx val="1"/>
              <c:layout>
                <c:manualLayout>
                  <c:x val="-8.1257469369031027E-2"/>
                  <c:y val="-4.6510439481951271E-2"/>
                </c:manualLayout>
              </c:layout>
              <c:tx>
                <c:rich>
                  <a:bodyPr/>
                  <a:lstStyle/>
                  <a:p>
                    <a:fld id="{931151B7-8AF5-4B2E-B8D5-09669157B3F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564-4AAB-8AAB-FE0FCC6DE182}"/>
                </c:ext>
              </c:extLst>
            </c:dLbl>
            <c:dLbl>
              <c:idx val="2"/>
              <c:layout>
                <c:manualLayout>
                  <c:x val="-6.6615117174165017E-2"/>
                  <c:y val="-9.108731144745652E-2"/>
                </c:manualLayout>
              </c:layout>
              <c:tx>
                <c:rich>
                  <a:bodyPr/>
                  <a:lstStyle/>
                  <a:p>
                    <a:fld id="{A8CDEFBA-B625-4444-882E-8264F2F6B4D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564-4AAB-8AAB-FE0FCC6DE18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B51767F-5584-45E4-B430-505F3AA8CB3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564-4AAB-8AAB-FE0FCC6DE18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B14B745-2AD3-4C32-AD38-DB6FD6D238E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564-4AAB-8AAB-FE0FCC6DE182}"/>
                </c:ext>
              </c:extLst>
            </c:dLbl>
            <c:dLbl>
              <c:idx val="5"/>
              <c:layout>
                <c:manualLayout>
                  <c:x val="-0.1106568009806945"/>
                  <c:y val="7.5527500273931972E-2"/>
                </c:manualLayout>
              </c:layout>
              <c:tx>
                <c:rich>
                  <a:bodyPr/>
                  <a:lstStyle/>
                  <a:p>
                    <a:fld id="{723BAE1C-374B-44B2-BDC2-6B7EEE447E2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564-4AAB-8AAB-FE0FCC6DE182}"/>
                </c:ext>
              </c:extLst>
            </c:dLbl>
            <c:dLbl>
              <c:idx val="6"/>
              <c:layout>
                <c:manualLayout>
                  <c:x val="-1.8910222117793828E-2"/>
                  <c:y val="1.163064035430272E-2"/>
                </c:manualLayout>
              </c:layout>
              <c:tx>
                <c:rich>
                  <a:bodyPr/>
                  <a:lstStyle/>
                  <a:p>
                    <a:fld id="{10AF01B2-D4B8-42BC-AB63-3530290EAEA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564-4AAB-8AAB-FE0FCC6DE18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668052F-0053-4EE6-A5C8-4B799157581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564-4AAB-8AAB-FE0FCC6DE18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ED60031-D6F1-4EFC-A9EE-0C69A9A4267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564-4AAB-8AAB-FE0FCC6DE182}"/>
                </c:ext>
              </c:extLst>
            </c:dLbl>
            <c:dLbl>
              <c:idx val="9"/>
              <c:layout>
                <c:manualLayout>
                  <c:x val="-2.0235740104768758E-2"/>
                  <c:y val="-6.266327474318729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64-4AAB-8AAB-FE0FCC6DE182}"/>
                </c:ext>
              </c:extLst>
            </c:dLbl>
            <c:dLbl>
              <c:idx val="10"/>
              <c:layout>
                <c:manualLayout>
                  <c:x val="-1.6208661915640972E-2"/>
                  <c:y val="6.3601179773291286E-2"/>
                </c:manualLayout>
              </c:layout>
              <c:tx>
                <c:rich>
                  <a:bodyPr/>
                  <a:lstStyle/>
                  <a:p>
                    <a:fld id="{E1DD78F1-9E6D-45C4-AB88-3C50DD8C6C2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564-4AAB-8AAB-FE0FCC6DE182}"/>
                </c:ext>
              </c:extLst>
            </c:dLbl>
            <c:dLbl>
              <c:idx val="11"/>
              <c:layout>
                <c:manualLayout>
                  <c:x val="-0.13484973507494258"/>
                  <c:y val="-8.8955039266751371E-2"/>
                </c:manualLayout>
              </c:layout>
              <c:tx>
                <c:rich>
                  <a:bodyPr/>
                  <a:lstStyle/>
                  <a:p>
                    <a:fld id="{2C1C6117-A36B-4BD9-B257-2939BB9182F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564-4AAB-8AAB-FE0FCC6DE182}"/>
                </c:ext>
              </c:extLst>
            </c:dLbl>
            <c:dLbl>
              <c:idx val="12"/>
              <c:layout>
                <c:manualLayout>
                  <c:x val="-8.2270051824921142E-2"/>
                  <c:y val="-6.1070785209052278E-2"/>
                </c:manualLayout>
              </c:layout>
              <c:tx>
                <c:rich>
                  <a:bodyPr/>
                  <a:lstStyle/>
                  <a:p>
                    <a:fld id="{99E11EE6-2CF6-412C-ACAA-2DAA23DD3B3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564-4AAB-8AAB-FE0FCC6DE182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8EF4B2D2-C5B3-42C5-AB10-7815E3AC037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564-4AAB-8AAB-FE0FCC6DE182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B879EC5-82D1-4F2B-9121-7395C689AAC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564-4AAB-8AAB-FE0FCC6DE182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E589E11-1088-407C-B8DE-92A2956A0E2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564-4AAB-8AAB-FE0FCC6DE182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06CE203-ABA1-4C86-AA45-6EBE158A430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564-4AAB-8AAB-FE0FCC6DE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2'!$B$3:$B$19</c:f>
              <c:numCache>
                <c:formatCode>0.0</c:formatCode>
                <c:ptCount val="17"/>
                <c:pt idx="0">
                  <c:v>0.77548625814735161</c:v>
                </c:pt>
                <c:pt idx="1">
                  <c:v>0.66830297057143562</c:v>
                </c:pt>
                <c:pt idx="2">
                  <c:v>0.63123674999300605</c:v>
                </c:pt>
                <c:pt idx="3">
                  <c:v>0.69949134532718638</c:v>
                </c:pt>
                <c:pt idx="4">
                  <c:v>0.67835580253289274</c:v>
                </c:pt>
                <c:pt idx="5">
                  <c:v>0.62003906351205995</c:v>
                </c:pt>
                <c:pt idx="6">
                  <c:v>0.68214468372495385</c:v>
                </c:pt>
                <c:pt idx="7">
                  <c:v>0.71932296861610534</c:v>
                </c:pt>
                <c:pt idx="8">
                  <c:v>0.57451356949356269</c:v>
                </c:pt>
                <c:pt idx="9">
                  <c:v>0.64148315229597042</c:v>
                </c:pt>
                <c:pt idx="10">
                  <c:v>0.63456859442257296</c:v>
                </c:pt>
                <c:pt idx="11">
                  <c:v>0.62559995060499041</c:v>
                </c:pt>
                <c:pt idx="12">
                  <c:v>0.7161931697470878</c:v>
                </c:pt>
                <c:pt idx="13">
                  <c:v>0.64400836084515489</c:v>
                </c:pt>
                <c:pt idx="14">
                  <c:v>0.65493853814305791</c:v>
                </c:pt>
                <c:pt idx="15">
                  <c:v>0.81094549013527994</c:v>
                </c:pt>
                <c:pt idx="16">
                  <c:v>0.71804320254038478</c:v>
                </c:pt>
              </c:numCache>
            </c:numRef>
          </c:xVal>
          <c:yVal>
            <c:numRef>
              <c:f>'Graf 2'!$C$3:$C$19</c:f>
              <c:numCache>
                <c:formatCode>0.0</c:formatCode>
                <c:ptCount val="17"/>
                <c:pt idx="0">
                  <c:v>1.8488899119394864</c:v>
                </c:pt>
                <c:pt idx="1">
                  <c:v>1.2928255779065012</c:v>
                </c:pt>
                <c:pt idx="2">
                  <c:v>1.4695241848777205</c:v>
                </c:pt>
                <c:pt idx="3">
                  <c:v>1.8957468855527733</c:v>
                </c:pt>
                <c:pt idx="4">
                  <c:v>1.7416649811493037</c:v>
                </c:pt>
                <c:pt idx="5">
                  <c:v>1.3180328123423279</c:v>
                </c:pt>
                <c:pt idx="6">
                  <c:v>1.7153417840679182</c:v>
                </c:pt>
                <c:pt idx="7">
                  <c:v>1.1109266862777214</c:v>
                </c:pt>
                <c:pt idx="8">
                  <c:v>1.2509907518419754</c:v>
                </c:pt>
                <c:pt idx="9">
                  <c:v>1.4478352716328016</c:v>
                </c:pt>
                <c:pt idx="10">
                  <c:v>1.3548172440756043</c:v>
                </c:pt>
                <c:pt idx="11">
                  <c:v>1.5022484563824017</c:v>
                </c:pt>
                <c:pt idx="12">
                  <c:v>1.3044332839617507</c:v>
                </c:pt>
                <c:pt idx="13">
                  <c:v>1.5448376338222156</c:v>
                </c:pt>
                <c:pt idx="14">
                  <c:v>1.6362976515301921</c:v>
                </c:pt>
                <c:pt idx="15">
                  <c:v>1.8138954597423138</c:v>
                </c:pt>
                <c:pt idx="16">
                  <c:v>2.1318954240154562</c:v>
                </c:pt>
              </c:numCache>
            </c:numRef>
          </c:yVal>
          <c:bubbleSize>
            <c:numRef>
              <c:f>'Graf 2'!$D$3:$D$19</c:f>
              <c:numCache>
                <c:formatCode>0.0</c:formatCode>
                <c:ptCount val="17"/>
                <c:pt idx="0">
                  <c:v>0.21614415943622589</c:v>
                </c:pt>
                <c:pt idx="1">
                  <c:v>0.19809301197528839</c:v>
                </c:pt>
                <c:pt idx="2">
                  <c:v>0.46433049440383911</c:v>
                </c:pt>
                <c:pt idx="3">
                  <c:v>0.60064774751663208</c:v>
                </c:pt>
                <c:pt idx="4">
                  <c:v>0.55502104759216309</c:v>
                </c:pt>
                <c:pt idx="5">
                  <c:v>0.44495567679405212</c:v>
                </c:pt>
                <c:pt idx="6">
                  <c:v>0.49126660823822021</c:v>
                </c:pt>
                <c:pt idx="7">
                  <c:v>8.856123685836792E-2</c:v>
                </c:pt>
                <c:pt idx="8">
                  <c:v>0.48006144165992742</c:v>
                </c:pt>
                <c:pt idx="9">
                  <c:v>0.36434358358383179</c:v>
                </c:pt>
                <c:pt idx="10">
                  <c:v>0.42898494005203253</c:v>
                </c:pt>
                <c:pt idx="11">
                  <c:v>0.5200313925743103</c:v>
                </c:pt>
                <c:pt idx="12">
                  <c:v>0.13929980993270871</c:v>
                </c:pt>
                <c:pt idx="13">
                  <c:v>0.50439339876174927</c:v>
                </c:pt>
                <c:pt idx="14">
                  <c:v>0.55043643712997437</c:v>
                </c:pt>
                <c:pt idx="15">
                  <c:v>0.1341109424829483</c:v>
                </c:pt>
                <c:pt idx="16">
                  <c:v>0.57827699184417725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 2'!$A$3:$A$19</c15:f>
                <c15:dlblRangeCache>
                  <c:ptCount val="17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Maďarsko</c:v>
                  </c:pt>
                  <c:pt idx="6">
                    <c:v>Taliansko</c:v>
                  </c:pt>
                  <c:pt idx="7">
                    <c:v>Lotyšsko</c:v>
                  </c:pt>
                  <c:pt idx="8">
                    <c:v>Litva</c:v>
                  </c:pt>
                  <c:pt idx="9">
                    <c:v>Malta</c:v>
                  </c:pt>
                  <c:pt idx="10">
                    <c:v>Poľsko</c:v>
                  </c:pt>
                  <c:pt idx="11">
                    <c:v>Portugalsko</c:v>
                  </c:pt>
                  <c:pt idx="12">
                    <c:v>Slovensko</c:v>
                  </c:pt>
                  <c:pt idx="13">
                    <c:v>Slovinsko</c:v>
                  </c:pt>
                  <c:pt idx="14">
                    <c:v>Španielsko</c:v>
                  </c:pt>
                  <c:pt idx="15">
                    <c:v>Švédsko</c:v>
                  </c:pt>
                  <c:pt idx="16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1564-4AAB-8AAB-FE0FCC6DE1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ax val="0.82000000000000006"/>
          <c:min val="0.60000000000000009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layout>
            <c:manualLayout>
              <c:xMode val="edge"/>
              <c:yMode val="edge"/>
              <c:x val="0.41279756306737891"/>
              <c:y val="0.94525608732157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  <c:majorUnit val="5.000000000000001E-2"/>
      </c:valAx>
      <c:valAx>
        <c:axId val="51651355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9995769106307484"/>
          <c:y val="4.6282973621103118E-2"/>
          <c:w val="0.36562147534614264"/>
          <c:h val="0.761290123372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18'!$B$3</c:f>
              <c:strCache>
                <c:ptCount val="1"/>
                <c:pt idx="0">
                  <c:v>Priemyselná výroba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18'!$A$4:$A$14</c:f>
              <c:strCache>
                <c:ptCount val="11"/>
                <c:pt idx="0">
                  <c:v>Obstarávanie pracovných síl (+zľava/-prirážka)</c:v>
                </c:pt>
                <c:pt idx="1">
                  <c:v>Koncentrácia zamestnanosti</c:v>
                </c:pt>
                <c:pt idx="3">
                  <c:v>Obstaranie medzispotreby (+zľava/-prirážka)</c:v>
                </c:pt>
                <c:pt idx="4">
                  <c:v>Obstaranie kapitálu (+zľava/-prirážka)</c:v>
                </c:pt>
                <c:pt idx="5">
                  <c:v>z toho konc. nehmotných aktív</c:v>
                </c:pt>
                <c:pt idx="6">
                  <c:v>Koncentrácia kapitálu</c:v>
                </c:pt>
                <c:pt idx="8">
                  <c:v>Cenová prirážka (+prirážka/-zľava)</c:v>
                </c:pt>
                <c:pt idx="9">
                  <c:v>Koncentrácia pridanej hodnoty</c:v>
                </c:pt>
                <c:pt idx="10">
                  <c:v>Koncentrácia príjmov</c:v>
                </c:pt>
              </c:strCache>
            </c:strRef>
          </c:cat>
          <c:val>
            <c:numRef>
              <c:f>'Graf 18'!$B$4:$B$14</c:f>
              <c:numCache>
                <c:formatCode>0</c:formatCode>
                <c:ptCount val="11"/>
                <c:pt idx="0">
                  <c:v>-2.0041528477336783</c:v>
                </c:pt>
                <c:pt idx="1">
                  <c:v>4.0170718977694122</c:v>
                </c:pt>
                <c:pt idx="3">
                  <c:v>5.0703482339797574</c:v>
                </c:pt>
                <c:pt idx="4">
                  <c:v>-10.646184359132633</c:v>
                </c:pt>
                <c:pt idx="5">
                  <c:v>0.96779154929144795</c:v>
                </c:pt>
                <c:pt idx="6">
                  <c:v>44.078667078311469</c:v>
                </c:pt>
                <c:pt idx="8" formatCode="0.0">
                  <c:v>3.043053371865966</c:v>
                </c:pt>
                <c:pt idx="9">
                  <c:v>60.458548313164584</c:v>
                </c:pt>
                <c:pt idx="10">
                  <c:v>17.364297605526829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9-4EE7-8613-734D4090B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502095"/>
        <c:axId val="573503343"/>
      </c:barChart>
      <c:catAx>
        <c:axId val="573502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3343"/>
        <c:crosses val="autoZero"/>
        <c:auto val="1"/>
        <c:lblAlgn val="ctr"/>
        <c:lblOffset val="100"/>
        <c:noMultiLvlLbl val="0"/>
      </c:catAx>
      <c:valAx>
        <c:axId val="573503343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209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5857750770575E-2"/>
          <c:y val="0.89519830017140467"/>
          <c:w val="0.92024142249229424"/>
          <c:h val="0.10480182782907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Nirmala UI Semilight" panose="020B0402040204020203" pitchFamily="34" charset="0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ea typeface="Nirmala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9995769106307484"/>
          <c:y val="4.6282973621103118E-2"/>
          <c:w val="0.36562147534614264"/>
          <c:h val="0.761290123372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19'!$B$3</c:f>
              <c:strCache>
                <c:ptCount val="1"/>
                <c:pt idx="0">
                  <c:v>Obchod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19'!$A$4:$A$14</c:f>
              <c:strCache>
                <c:ptCount val="11"/>
                <c:pt idx="0">
                  <c:v>Obstarávanie pracovných síl (+zľava/-prirážka)</c:v>
                </c:pt>
                <c:pt idx="1">
                  <c:v>Koncentrácia zamestnanosti</c:v>
                </c:pt>
                <c:pt idx="3">
                  <c:v>Obstaranie medzispotreby (+zľava/-prirážka)</c:v>
                </c:pt>
                <c:pt idx="4">
                  <c:v>Obstaranie kapitálu (+zľava/-prirážka)</c:v>
                </c:pt>
                <c:pt idx="5">
                  <c:v>z toho konc. nehmotných aktív</c:v>
                </c:pt>
                <c:pt idx="6">
                  <c:v>Koncentrácia kapitálu</c:v>
                </c:pt>
                <c:pt idx="8">
                  <c:v>Cenová prirážka (+prirážka/-zľava)</c:v>
                </c:pt>
                <c:pt idx="9">
                  <c:v>Koncentrácia pridanej hodnoty</c:v>
                </c:pt>
                <c:pt idx="10">
                  <c:v>Koncentrácia príjmov</c:v>
                </c:pt>
              </c:strCache>
            </c:strRef>
          </c:cat>
          <c:val>
            <c:numRef>
              <c:f>'Graf 19'!$B$4:$B$14</c:f>
              <c:numCache>
                <c:formatCode>0</c:formatCode>
                <c:ptCount val="11"/>
                <c:pt idx="0">
                  <c:v>-4.4767212559532652</c:v>
                </c:pt>
                <c:pt idx="1">
                  <c:v>-12.192436863129373</c:v>
                </c:pt>
                <c:pt idx="3">
                  <c:v>-1.5842838544546396</c:v>
                </c:pt>
                <c:pt idx="4">
                  <c:v>-14.927519063068956</c:v>
                </c:pt>
                <c:pt idx="5">
                  <c:v>58.819406397391333</c:v>
                </c:pt>
                <c:pt idx="6">
                  <c:v>-4.9260460190641737</c:v>
                </c:pt>
                <c:pt idx="8" formatCode="0.0">
                  <c:v>-4.2854921823989685</c:v>
                </c:pt>
                <c:pt idx="9">
                  <c:v>6.6098220352318435</c:v>
                </c:pt>
                <c:pt idx="10" formatCode="0.00">
                  <c:v>0.23552349991248889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F-45D4-9B56-419E4D74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502095"/>
        <c:axId val="573503343"/>
      </c:barChart>
      <c:catAx>
        <c:axId val="573502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3343"/>
        <c:crosses val="autoZero"/>
        <c:auto val="1"/>
        <c:lblAlgn val="ctr"/>
        <c:lblOffset val="100"/>
        <c:noMultiLvlLbl val="0"/>
      </c:catAx>
      <c:valAx>
        <c:axId val="573503343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209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5857750770575E-2"/>
          <c:y val="0.89519830017140467"/>
          <c:w val="0.92024142249229424"/>
          <c:h val="0.10480182782907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Nirmala UI Semilight" panose="020B0402040204020203" pitchFamily="34" charset="0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ea typeface="Nirmala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9995769106307484"/>
          <c:y val="4.6282973621103118E-2"/>
          <c:w val="0.36562147534614264"/>
          <c:h val="0.761290123372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20'!$B$3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'Graf 20'!$A$4:$A$14</c:f>
              <c:strCache>
                <c:ptCount val="11"/>
                <c:pt idx="0">
                  <c:v>Obstarávanie pracovných síl (+zľava/-prirážka)</c:v>
                </c:pt>
                <c:pt idx="1">
                  <c:v>Koncentrácia zamestnanosti</c:v>
                </c:pt>
                <c:pt idx="3">
                  <c:v>Obstaranie medzispotreby (+zľava/-prirážka)</c:v>
                </c:pt>
                <c:pt idx="4">
                  <c:v>Obstaranie kapitálu (+zľava/-prirážka)</c:v>
                </c:pt>
                <c:pt idx="5">
                  <c:v>z toho konc. nehmotných aktív</c:v>
                </c:pt>
                <c:pt idx="6">
                  <c:v>Koncentrácia kapitálu</c:v>
                </c:pt>
                <c:pt idx="8">
                  <c:v>Cenová prirážka (+prirážka/-zľava)</c:v>
                </c:pt>
                <c:pt idx="9">
                  <c:v>Koncentrácia pridanej hodnoty</c:v>
                </c:pt>
                <c:pt idx="10">
                  <c:v>Koncentrácia príjmov</c:v>
                </c:pt>
              </c:strCache>
            </c:strRef>
          </c:cat>
          <c:val>
            <c:numRef>
              <c:f>'Graf 20'!$B$4:$B$14</c:f>
              <c:numCache>
                <c:formatCode>0</c:formatCode>
                <c:ptCount val="11"/>
                <c:pt idx="0">
                  <c:v>2.7522501092967389</c:v>
                </c:pt>
                <c:pt idx="1">
                  <c:v>-35.219464271669693</c:v>
                </c:pt>
                <c:pt idx="3">
                  <c:v>5.358447190383302</c:v>
                </c:pt>
                <c:pt idx="4">
                  <c:v>11.619879257133235</c:v>
                </c:pt>
                <c:pt idx="5">
                  <c:v>-62.367930163117983</c:v>
                </c:pt>
                <c:pt idx="6">
                  <c:v>-13.393072676868485</c:v>
                </c:pt>
                <c:pt idx="8" formatCode="0.0">
                  <c:v>0.11216471236437542</c:v>
                </c:pt>
                <c:pt idx="9">
                  <c:v>-32.987556918316713</c:v>
                </c:pt>
                <c:pt idx="10">
                  <c:v>-29.173280084609374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E-43F2-B010-A46757954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502095"/>
        <c:axId val="573503343"/>
      </c:barChart>
      <c:catAx>
        <c:axId val="573502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3343"/>
        <c:crosses val="autoZero"/>
        <c:auto val="1"/>
        <c:lblAlgn val="ctr"/>
        <c:lblOffset val="100"/>
        <c:noMultiLvlLbl val="0"/>
      </c:catAx>
      <c:valAx>
        <c:axId val="573503343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Nirmala UI Semilight" panose="020B0402040204020203" pitchFamily="34" charset="0"/>
                <a:cs typeface="Segoe UI Semilight" panose="020B0402040204020203" pitchFamily="34" charset="0"/>
              </a:defRPr>
            </a:pPr>
            <a:endParaRPr lang="sk-SK"/>
          </a:p>
        </c:txPr>
        <c:crossAx val="57350209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5857750770575E-2"/>
          <c:y val="0.89519830017140467"/>
          <c:w val="0.92024142249229424"/>
          <c:h val="0.10480182782907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Nirmala UI Semilight" panose="020B0402040204020203" pitchFamily="34" charset="0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ea typeface="Nirmala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 sz="1200" baseline="0"/>
              <a:t>Najmenej produktívne firmy</a:t>
            </a:r>
          </a:p>
        </c:rich>
      </c:tx>
      <c:layout>
        <c:manualLayout>
          <c:xMode val="edge"/>
          <c:yMode val="edge"/>
          <c:x val="0.12406665581808132"/>
          <c:y val="5.735339172936995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216084690213311E-2"/>
          <c:y val="5.3736356003358521E-2"/>
          <c:w val="0.87501018024422972"/>
          <c:h val="0.84148356770265176"/>
        </c:manualLayout>
      </c:layout>
      <c:bubbleChart>
        <c:varyColors val="0"/>
        <c:ser>
          <c:idx val="1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dPt>
            <c:idx val="12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CB3-46F2-A2BC-365BF735F23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28BEC39-B113-4750-851A-AFB2360EE70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CB3-46F2-A2BC-365BF735F23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AC91B49-F644-4E91-B9FE-05B6ABA60DD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CB3-46F2-A2BC-365BF735F23E}"/>
                </c:ext>
              </c:extLst>
            </c:dLbl>
            <c:dLbl>
              <c:idx val="2"/>
              <c:layout>
                <c:manualLayout>
                  <c:x val="-0.11966553263270505"/>
                  <c:y val="-5.652374023270286E-2"/>
                </c:manualLayout>
              </c:layout>
              <c:tx>
                <c:rich>
                  <a:bodyPr/>
                  <a:lstStyle/>
                  <a:p>
                    <a:fld id="{F7C98BDB-4F89-4335-84EC-5C9FEDDFF4C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CB3-46F2-A2BC-365BF735F23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39E0E56-1C52-4E00-BD75-1B424A9FC30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CB3-46F2-A2BC-365BF735F23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CCD35DB-F616-4BE1-817C-240194B7470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CB3-46F2-A2BC-365BF735F23E}"/>
                </c:ext>
              </c:extLst>
            </c:dLbl>
            <c:dLbl>
              <c:idx val="5"/>
              <c:layout>
                <c:manualLayout>
                  <c:x val="-1.1643096848134372E-2"/>
                  <c:y val="0"/>
                </c:manualLayout>
              </c:layout>
              <c:tx>
                <c:rich>
                  <a:bodyPr/>
                  <a:lstStyle/>
                  <a:p>
                    <a:fld id="{615AA112-1B09-40EE-8455-B79159F8E46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CB3-46F2-A2BC-365BF735F23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CCF69FF-0A97-41F0-A27D-B254CF62219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CB3-46F2-A2BC-365BF735F23E}"/>
                </c:ext>
              </c:extLst>
            </c:dLbl>
            <c:dLbl>
              <c:idx val="7"/>
              <c:layout>
                <c:manualLayout>
                  <c:x val="-6.3807056099854974E-3"/>
                  <c:y val="2.9924333064372137E-2"/>
                </c:manualLayout>
              </c:layout>
              <c:tx>
                <c:rich>
                  <a:bodyPr/>
                  <a:lstStyle/>
                  <a:p>
                    <a:fld id="{7F8F270C-5AAD-463E-BF2C-D9A850BA6D3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CB3-46F2-A2BC-365BF735F23E}"/>
                </c:ext>
              </c:extLst>
            </c:dLbl>
            <c:dLbl>
              <c:idx val="8"/>
              <c:layout>
                <c:manualLayout>
                  <c:x val="-0.11704729016247903"/>
                  <c:y val="-1.3299703584165394E-2"/>
                </c:manualLayout>
              </c:layout>
              <c:tx>
                <c:rich>
                  <a:bodyPr/>
                  <a:lstStyle/>
                  <a:p>
                    <a:fld id="{EE355CF3-8D46-4B77-82AB-31F6F4FFD01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CB3-46F2-A2BC-365BF735F23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B3-46F2-A2BC-365BF735F23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BBF7624-EB29-40BF-920F-42AB3137B69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CB3-46F2-A2BC-365BF735F23E}"/>
                </c:ext>
              </c:extLst>
            </c:dLbl>
            <c:dLbl>
              <c:idx val="11"/>
              <c:layout>
                <c:manualLayout>
                  <c:x val="-8.8387013405656582E-3"/>
                  <c:y val="1.9949555376248092E-2"/>
                </c:manualLayout>
              </c:layout>
              <c:tx>
                <c:rich>
                  <a:bodyPr/>
                  <a:lstStyle/>
                  <a:p>
                    <a:fld id="{E058CAC9-7D59-4AF4-B858-BC18B675E73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CB3-46F2-A2BC-365BF735F23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AD1567F-0015-47EC-9438-04AA394DC4A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CB3-46F2-A2BC-365BF735F23E}"/>
                </c:ext>
              </c:extLst>
            </c:dLbl>
            <c:dLbl>
              <c:idx val="13"/>
              <c:layout>
                <c:manualLayout>
                  <c:x val="-5.4048293372222771E-2"/>
                  <c:y val="4.6548962544578819E-2"/>
                </c:manualLayout>
              </c:layout>
              <c:tx>
                <c:rich>
                  <a:bodyPr/>
                  <a:lstStyle/>
                  <a:p>
                    <a:fld id="{37258873-4B4B-4A57-8A11-2F6BC7364E0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CB3-46F2-A2BC-365BF735F23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05EF8C8D-6923-4AE6-B702-79C0085B3B1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CB3-46F2-A2BC-365BF735F23E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0B05487-B5FE-481A-90B2-50BD4E2E0D9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CB3-46F2-A2BC-365BF735F23E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261CE110-C8CB-4034-93D2-D076C55BAF8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CB3-46F2-A2BC-365BF735F23E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xVal>
            <c:numRef>
              <c:f>'Graf 3'!$B$3:$B$19</c:f>
              <c:numCache>
                <c:formatCode>0.0</c:formatCode>
                <c:ptCount val="17"/>
                <c:pt idx="0">
                  <c:v>0.51942939410851596</c:v>
                </c:pt>
                <c:pt idx="1">
                  <c:v>0.30495489844775092</c:v>
                </c:pt>
                <c:pt idx="2">
                  <c:v>0.17456157224434066</c:v>
                </c:pt>
                <c:pt idx="3">
                  <c:v>0.36251427306101064</c:v>
                </c:pt>
                <c:pt idx="4">
                  <c:v>0.41338525492077122</c:v>
                </c:pt>
                <c:pt idx="5">
                  <c:v>4.3805283495663969E-2</c:v>
                </c:pt>
                <c:pt idx="6">
                  <c:v>0.34918238454985051</c:v>
                </c:pt>
                <c:pt idx="7">
                  <c:v>4.2301235289087143E-2</c:v>
                </c:pt>
                <c:pt idx="8">
                  <c:v>9.9636362570044587E-2</c:v>
                </c:pt>
                <c:pt idx="9">
                  <c:v>0.26312101538295302</c:v>
                </c:pt>
                <c:pt idx="10">
                  <c:v>0.27697040192549482</c:v>
                </c:pt>
                <c:pt idx="11">
                  <c:v>0.27748685246870924</c:v>
                </c:pt>
                <c:pt idx="12">
                  <c:v>0.18588898407983792</c:v>
                </c:pt>
                <c:pt idx="13">
                  <c:v>0.3956517597622119</c:v>
                </c:pt>
                <c:pt idx="14">
                  <c:v>0.41074937415535318</c:v>
                </c:pt>
                <c:pt idx="15">
                  <c:v>0.53121929150892788</c:v>
                </c:pt>
                <c:pt idx="16">
                  <c:v>0.50051076453141352</c:v>
                </c:pt>
              </c:numCache>
            </c:numRef>
          </c:xVal>
          <c:yVal>
            <c:numRef>
              <c:f>'Graf 3'!$C$3:$C$19</c:f>
              <c:numCache>
                <c:formatCode>0.0</c:formatCode>
                <c:ptCount val="17"/>
                <c:pt idx="0">
                  <c:v>1.4734454530778225</c:v>
                </c:pt>
                <c:pt idx="1">
                  <c:v>0.76936222531323106</c:v>
                </c:pt>
                <c:pt idx="2">
                  <c:v>0.94201382777365306</c:v>
                </c:pt>
                <c:pt idx="3">
                  <c:v>1.1382879080841057</c:v>
                </c:pt>
                <c:pt idx="4">
                  <c:v>1.3051004296363617</c:v>
                </c:pt>
                <c:pt idx="5">
                  <c:v>0.67387502164350432</c:v>
                </c:pt>
                <c:pt idx="6">
                  <c:v>1.0931137033080403</c:v>
                </c:pt>
                <c:pt idx="7">
                  <c:v>0.63290213012888608</c:v>
                </c:pt>
                <c:pt idx="8">
                  <c:v>0.78680264153479385</c:v>
                </c:pt>
                <c:pt idx="9">
                  <c:v>1.04144275985363</c:v>
                </c:pt>
                <c:pt idx="10">
                  <c:v>0.85801760603046595</c:v>
                </c:pt>
                <c:pt idx="11">
                  <c:v>0.93903233784272011</c:v>
                </c:pt>
                <c:pt idx="12">
                  <c:v>0.90889763816490121</c:v>
                </c:pt>
                <c:pt idx="13">
                  <c:v>1.1367081356673334</c:v>
                </c:pt>
                <c:pt idx="14">
                  <c:v>1.184763545506333</c:v>
                </c:pt>
                <c:pt idx="15">
                  <c:v>1.4233417332615066</c:v>
                </c:pt>
                <c:pt idx="16">
                  <c:v>1.6619437004323012</c:v>
                </c:pt>
              </c:numCache>
            </c:numRef>
          </c:yVal>
          <c:bubbleSize>
            <c:numRef>
              <c:f>'Graf 3'!$D$3:$D$19</c:f>
              <c:numCache>
                <c:formatCode>0.0</c:formatCode>
                <c:ptCount val="17"/>
                <c:pt idx="0">
                  <c:v>1.4132810831069951</c:v>
                </c:pt>
                <c:pt idx="1">
                  <c:v>0.76665455102920532</c:v>
                </c:pt>
                <c:pt idx="2">
                  <c:v>1.7894977569580099</c:v>
                </c:pt>
                <c:pt idx="3">
                  <c:v>1.36263189315795</c:v>
                </c:pt>
                <c:pt idx="4">
                  <c:v>2.143384695053101</c:v>
                </c:pt>
                <c:pt idx="5">
                  <c:v>3.5542385578155522</c:v>
                </c:pt>
                <c:pt idx="6">
                  <c:v>1.601163268089294</c:v>
                </c:pt>
                <c:pt idx="7">
                  <c:v>1.244210004806519</c:v>
                </c:pt>
                <c:pt idx="8">
                  <c:v>2.3261733055114751</c:v>
                </c:pt>
                <c:pt idx="9">
                  <c:v>2.1098804473876949</c:v>
                </c:pt>
                <c:pt idx="10">
                  <c:v>1.1594657897949221</c:v>
                </c:pt>
                <c:pt idx="11">
                  <c:v>1.385242819786072</c:v>
                </c:pt>
                <c:pt idx="12">
                  <c:v>2.1682395935058589</c:v>
                </c:pt>
                <c:pt idx="13">
                  <c:v>1.0318311452865601</c:v>
                </c:pt>
                <c:pt idx="14">
                  <c:v>1.399477005004883</c:v>
                </c:pt>
                <c:pt idx="15">
                  <c:v>0.80126482248306274</c:v>
                </c:pt>
                <c:pt idx="16">
                  <c:v>1.4009813070297239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 3'!$A$3:$A$19</c15:f>
                <c15:dlblRangeCache>
                  <c:ptCount val="17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Maďarsko</c:v>
                  </c:pt>
                  <c:pt idx="6">
                    <c:v>Taliansko</c:v>
                  </c:pt>
                  <c:pt idx="7">
                    <c:v>Lotyšsko</c:v>
                  </c:pt>
                  <c:pt idx="8">
                    <c:v>Litva</c:v>
                  </c:pt>
                  <c:pt idx="9">
                    <c:v>Malta</c:v>
                  </c:pt>
                  <c:pt idx="10">
                    <c:v>Poľsko</c:v>
                  </c:pt>
                  <c:pt idx="11">
                    <c:v>Portugalsko</c:v>
                  </c:pt>
                  <c:pt idx="12">
                    <c:v>Slovensko</c:v>
                  </c:pt>
                  <c:pt idx="13">
                    <c:v>Slovinsko</c:v>
                  </c:pt>
                  <c:pt idx="14">
                    <c:v>Španielsko</c:v>
                  </c:pt>
                  <c:pt idx="15">
                    <c:v>Švédsko</c:v>
                  </c:pt>
                  <c:pt idx="16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ECB3-46F2-A2BC-365BF735F23E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layout>
            <c:manualLayout>
              <c:xMode val="edge"/>
              <c:yMode val="edge"/>
              <c:x val="0.41279756306737891"/>
              <c:y val="0.945256087321578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</c:valAx>
      <c:valAx>
        <c:axId val="516513552"/>
        <c:scaling>
          <c:orientation val="minMax"/>
          <c:max val="1.7200000000000002"/>
          <c:min val="0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977427960058645"/>
          <c:y val="2.8929274444180565E-2"/>
          <c:w val="0.88022574665111253"/>
          <c:h val="0.7605270941487245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4'!$B$5:$J$5</c:f>
              <c:numCache>
                <c:formatCode>0.0</c:formatCode>
                <c:ptCount val="9"/>
                <c:pt idx="0" formatCode="0.00">
                  <c:v>4.2432484551868157</c:v>
                </c:pt>
                <c:pt idx="1">
                  <c:v>3.9421858259077553</c:v>
                </c:pt>
                <c:pt idx="2">
                  <c:v>4.0778439679290353</c:v>
                </c:pt>
                <c:pt idx="3">
                  <c:v>3.6751077060338719</c:v>
                </c:pt>
                <c:pt idx="4">
                  <c:v>6.6996687567603361</c:v>
                </c:pt>
                <c:pt idx="5">
                  <c:v>5.9555133750084073</c:v>
                </c:pt>
                <c:pt idx="6">
                  <c:v>5.4533500269116653</c:v>
                </c:pt>
                <c:pt idx="7">
                  <c:v>7.4228340607451342</c:v>
                </c:pt>
                <c:pt idx="8">
                  <c:v>7.3284215907057915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A-493A-947C-4082375F2E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4'!$B$6:$J$6</c:f>
              <c:numCache>
                <c:formatCode>0.0</c:formatCode>
                <c:ptCount val="9"/>
                <c:pt idx="0">
                  <c:v>6.1862079380374935</c:v>
                </c:pt>
                <c:pt idx="1">
                  <c:v>5.5754764070534799</c:v>
                </c:pt>
                <c:pt idx="2">
                  <c:v>5.6034107301977736</c:v>
                </c:pt>
                <c:pt idx="3">
                  <c:v>4.9380863702350792</c:v>
                </c:pt>
                <c:pt idx="4">
                  <c:v>6.1507953467102601</c:v>
                </c:pt>
                <c:pt idx="5">
                  <c:v>5.8768788289421705</c:v>
                </c:pt>
                <c:pt idx="6">
                  <c:v>6.5445770554045515</c:v>
                </c:pt>
                <c:pt idx="7">
                  <c:v>6.768267587860481</c:v>
                </c:pt>
                <c:pt idx="8">
                  <c:v>15.437539913078993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A-493A-947C-4082375F2E8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4'!$B$7:$J$7</c:f>
              <c:numCache>
                <c:formatCode>0.0</c:formatCode>
                <c:ptCount val="9"/>
                <c:pt idx="0">
                  <c:v>6.3287066682306135</c:v>
                </c:pt>
                <c:pt idx="1">
                  <c:v>4.7107290234483647</c:v>
                </c:pt>
                <c:pt idx="2">
                  <c:v>3.829821720687189</c:v>
                </c:pt>
                <c:pt idx="3">
                  <c:v>4.6630524765311661</c:v>
                </c:pt>
                <c:pt idx="4">
                  <c:v>5.3501195940148234</c:v>
                </c:pt>
                <c:pt idx="5">
                  <c:v>3.9341323694805896</c:v>
                </c:pt>
                <c:pt idx="6">
                  <c:v>3.873214624698806</c:v>
                </c:pt>
                <c:pt idx="8">
                  <c:v>6.0358556729604125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A-493A-947C-4082375F2E8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4'!$B$8:$J$8</c:f>
              <c:numCache>
                <c:formatCode>0.0</c:formatCode>
                <c:ptCount val="9"/>
                <c:pt idx="0">
                  <c:v>5.1795645888553983</c:v>
                </c:pt>
                <c:pt idx="1">
                  <c:v>3.5056208755234466</c:v>
                </c:pt>
                <c:pt idx="2">
                  <c:v>2.110512996240431</c:v>
                </c:pt>
                <c:pt idx="3">
                  <c:v>4.0701522161821488</c:v>
                </c:pt>
                <c:pt idx="4">
                  <c:v>3.3430825712425918</c:v>
                </c:pt>
                <c:pt idx="5">
                  <c:v>5.1129703033344267</c:v>
                </c:pt>
                <c:pt idx="6">
                  <c:v>5.0912859061765046</c:v>
                </c:pt>
                <c:pt idx="8">
                  <c:v>6.8681745687899793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A-493A-947C-4082375F2E84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4'!$B$9:$J$9</c:f>
              <c:numCache>
                <c:formatCode>0.0</c:formatCode>
                <c:ptCount val="9"/>
                <c:pt idx="0">
                  <c:v>3.6378222056477649</c:v>
                </c:pt>
                <c:pt idx="1">
                  <c:v>3.3165406395505883</c:v>
                </c:pt>
                <c:pt idx="2">
                  <c:v>2.4988287467959203</c:v>
                </c:pt>
                <c:pt idx="4">
                  <c:v>3.1799185361712445</c:v>
                </c:pt>
                <c:pt idx="5">
                  <c:v>3.4692234745564292</c:v>
                </c:pt>
                <c:pt idx="6">
                  <c:v>2.8713752116208062</c:v>
                </c:pt>
                <c:pt idx="8">
                  <c:v>2.7600463595658908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A-493A-947C-4082375F2E84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4'!$B$10:$J$10</c:f>
              <c:numCache>
                <c:formatCode>0.0</c:formatCode>
                <c:ptCount val="9"/>
                <c:pt idx="0">
                  <c:v>3.5896426183522752</c:v>
                </c:pt>
                <c:pt idx="1">
                  <c:v>3.770990010276162</c:v>
                </c:pt>
                <c:pt idx="2">
                  <c:v>3.7228865301155558</c:v>
                </c:pt>
                <c:pt idx="3">
                  <c:v>2.6446644373933061</c:v>
                </c:pt>
                <c:pt idx="4">
                  <c:v>4.4174666190143519</c:v>
                </c:pt>
                <c:pt idx="5">
                  <c:v>4.6498681675501601</c:v>
                </c:pt>
                <c:pt idx="6">
                  <c:v>3.9894415317626666</c:v>
                </c:pt>
                <c:pt idx="8">
                  <c:v>8.4523777968854983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A-493A-947C-4082375F2E84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4'!$B$11:$J$11</c:f>
              <c:numCache>
                <c:formatCode>0.0</c:formatCode>
                <c:ptCount val="9"/>
                <c:pt idx="0">
                  <c:v>6.7526266853557857</c:v>
                </c:pt>
                <c:pt idx="1">
                  <c:v>5.8912912015273164</c:v>
                </c:pt>
                <c:pt idx="2">
                  <c:v>5.8228418646391296</c:v>
                </c:pt>
                <c:pt idx="3">
                  <c:v>4.595688873308764</c:v>
                </c:pt>
                <c:pt idx="4">
                  <c:v>7.9402023081167625</c:v>
                </c:pt>
                <c:pt idx="5">
                  <c:v>6.9293262475844086</c:v>
                </c:pt>
                <c:pt idx="6">
                  <c:v>3.794189423140065</c:v>
                </c:pt>
                <c:pt idx="7">
                  <c:v>11.836441474245467</c:v>
                </c:pt>
                <c:pt idx="8">
                  <c:v>9.4367520227382862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A-493A-947C-4082375F2E84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4'!$B$12:$J$12</c:f>
              <c:numCache>
                <c:formatCode>0.0</c:formatCode>
                <c:ptCount val="9"/>
                <c:pt idx="0">
                  <c:v>5.6480325361152666</c:v>
                </c:pt>
                <c:pt idx="1">
                  <c:v>3.6535802559587864</c:v>
                </c:pt>
                <c:pt idx="2">
                  <c:v>2.8224944641206355</c:v>
                </c:pt>
                <c:pt idx="3">
                  <c:v>4.8509950934902966</c:v>
                </c:pt>
                <c:pt idx="4">
                  <c:v>4.425401926348222</c:v>
                </c:pt>
                <c:pt idx="5">
                  <c:v>5.0035508624005836</c:v>
                </c:pt>
                <c:pt idx="6">
                  <c:v>4.0853577683504065</c:v>
                </c:pt>
                <c:pt idx="7">
                  <c:v>6.2639510390522029</c:v>
                </c:pt>
                <c:pt idx="8">
                  <c:v>5.488757402634687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A-493A-947C-4082375F2E84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4'!$B$13:$J$13</c:f>
              <c:numCache>
                <c:formatCode>0.0</c:formatCode>
                <c:ptCount val="9"/>
                <c:pt idx="0">
                  <c:v>16.916018619268488</c:v>
                </c:pt>
                <c:pt idx="1">
                  <c:v>5.9807976484900864</c:v>
                </c:pt>
                <c:pt idx="2">
                  <c:v>4.4335030232241328</c:v>
                </c:pt>
                <c:pt idx="3">
                  <c:v>3.6281185770004512</c:v>
                </c:pt>
                <c:pt idx="4">
                  <c:v>6.7154935898199257</c:v>
                </c:pt>
                <c:pt idx="5">
                  <c:v>6.1270454615846335</c:v>
                </c:pt>
                <c:pt idx="6">
                  <c:v>6.5675829717594683</c:v>
                </c:pt>
                <c:pt idx="7">
                  <c:v>5.5910137691730304</c:v>
                </c:pt>
                <c:pt idx="8">
                  <c:v>10.542046711583881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BA-493A-947C-4082375F2E84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4'!$B$14:$J$14</c:f>
              <c:numCache>
                <c:formatCode>0.0</c:formatCode>
                <c:ptCount val="9"/>
                <c:pt idx="0">
                  <c:v>5.7819000698740846</c:v>
                </c:pt>
                <c:pt idx="1">
                  <c:v>4.9828292610926956</c:v>
                </c:pt>
                <c:pt idx="2">
                  <c:v>3.842177828471979</c:v>
                </c:pt>
                <c:pt idx="3">
                  <c:v>3.3654943134653252</c:v>
                </c:pt>
                <c:pt idx="4">
                  <c:v>5.1606522786207272</c:v>
                </c:pt>
                <c:pt idx="5">
                  <c:v>4.8744244125020524</c:v>
                </c:pt>
                <c:pt idx="6">
                  <c:v>3.9977790586620401</c:v>
                </c:pt>
                <c:pt idx="7">
                  <c:v>4.4627461940151294</c:v>
                </c:pt>
                <c:pt idx="8">
                  <c:v>6.7309203513046478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BBA-493A-947C-4082375F2E84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4'!$B$15:$J$15</c:f>
              <c:numCache>
                <c:formatCode>0.0</c:formatCode>
                <c:ptCount val="9"/>
                <c:pt idx="0">
                  <c:v>6.2402549173240303</c:v>
                </c:pt>
                <c:pt idx="1">
                  <c:v>3.8283980890547582</c:v>
                </c:pt>
                <c:pt idx="2">
                  <c:v>2.5154428080209157</c:v>
                </c:pt>
                <c:pt idx="3">
                  <c:v>3.8445462090500087</c:v>
                </c:pt>
                <c:pt idx="4">
                  <c:v>3.7649187095870542</c:v>
                </c:pt>
                <c:pt idx="5">
                  <c:v>4.2976981616450853</c:v>
                </c:pt>
                <c:pt idx="6">
                  <c:v>4.0386338559706045</c:v>
                </c:pt>
                <c:pt idx="7">
                  <c:v>8.3731963571042023</c:v>
                </c:pt>
                <c:pt idx="8">
                  <c:v>20.342246787749669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BBA-493A-947C-4082375F2E84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4'!$B$16:$J$16</c:f>
              <c:numCache>
                <c:formatCode>0.0</c:formatCode>
                <c:ptCount val="9"/>
                <c:pt idx="0">
                  <c:v>5.7494373681555828</c:v>
                </c:pt>
                <c:pt idx="1">
                  <c:v>5.3421555052173133</c:v>
                </c:pt>
                <c:pt idx="2">
                  <c:v>4.071610403716023</c:v>
                </c:pt>
                <c:pt idx="3">
                  <c:v>4.3325949410337472</c:v>
                </c:pt>
                <c:pt idx="4">
                  <c:v>6.022540056939083</c:v>
                </c:pt>
                <c:pt idx="5">
                  <c:v>4.943770471913207</c:v>
                </c:pt>
                <c:pt idx="6">
                  <c:v>3.5475165950832319</c:v>
                </c:pt>
                <c:pt idx="8">
                  <c:v>8.4123704117947131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BBA-493A-947C-4082375F2E84}"/>
            </c:ext>
          </c:extLst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4'!$B$17:$J$17</c:f>
              <c:numCache>
                <c:formatCode>0.0</c:formatCode>
                <c:ptCount val="9"/>
                <c:pt idx="0">
                  <c:v>16.809866073232531</c:v>
                </c:pt>
                <c:pt idx="1">
                  <c:v>8.3062471352721392</c:v>
                </c:pt>
                <c:pt idx="2">
                  <c:v>5.7681592208966252</c:v>
                </c:pt>
                <c:pt idx="3">
                  <c:v>4.9433026599944219</c:v>
                </c:pt>
                <c:pt idx="4">
                  <c:v>6.7647522721709281</c:v>
                </c:pt>
                <c:pt idx="5">
                  <c:v>4.8598201156419689</c:v>
                </c:pt>
                <c:pt idx="6">
                  <c:v>4.0100452163672111</c:v>
                </c:pt>
                <c:pt idx="7">
                  <c:v>6.6806108627322383</c:v>
                </c:pt>
                <c:pt idx="8">
                  <c:v>6.1844838824881139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BBA-493A-947C-4082375F2E84}"/>
            </c:ext>
          </c:extLst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4'!$B$18:$J$18</c:f>
              <c:numCache>
                <c:formatCode>0.0</c:formatCode>
                <c:ptCount val="9"/>
                <c:pt idx="0">
                  <c:v>4.3537892847380064</c:v>
                </c:pt>
                <c:pt idx="1">
                  <c:v>4.7014311340709183</c:v>
                </c:pt>
                <c:pt idx="2">
                  <c:v>3.4458353774153321</c:v>
                </c:pt>
                <c:pt idx="3">
                  <c:v>3.9131400967543377</c:v>
                </c:pt>
                <c:pt idx="4">
                  <c:v>4.7125257985625391</c:v>
                </c:pt>
                <c:pt idx="5">
                  <c:v>4.1653723288063214</c:v>
                </c:pt>
                <c:pt idx="6">
                  <c:v>3.3298328026391482</c:v>
                </c:pt>
                <c:pt idx="8">
                  <c:v>7.4064456518792356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BBA-493A-947C-4082375F2E84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4'!$B$19:$J$19</c:f>
              <c:numCache>
                <c:formatCode>0.0</c:formatCode>
                <c:ptCount val="9"/>
                <c:pt idx="0">
                  <c:v>7.6554501448660632</c:v>
                </c:pt>
                <c:pt idx="1">
                  <c:v>12.719569322573383</c:v>
                </c:pt>
                <c:pt idx="2">
                  <c:v>5.5176746471193523</c:v>
                </c:pt>
                <c:pt idx="3">
                  <c:v>4.0549840658536978</c:v>
                </c:pt>
                <c:pt idx="4">
                  <c:v>14.139059945536539</c:v>
                </c:pt>
                <c:pt idx="5">
                  <c:v>5.9257351514688841</c:v>
                </c:pt>
                <c:pt idx="6">
                  <c:v>4.5425587986747962</c:v>
                </c:pt>
                <c:pt idx="8">
                  <c:v>4.5393728933818336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BBA-493A-947C-4082375F2E84}"/>
            </c:ext>
          </c:extLst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4'!$B$20:$J$20</c:f>
              <c:numCache>
                <c:formatCode>0.0</c:formatCode>
                <c:ptCount val="9"/>
                <c:pt idx="0">
                  <c:v>4.2716295614401893</c:v>
                </c:pt>
                <c:pt idx="1">
                  <c:v>3.3959162648964436</c:v>
                </c:pt>
                <c:pt idx="2">
                  <c:v>2.9244778772878104</c:v>
                </c:pt>
                <c:pt idx="3">
                  <c:v>2.5126427899273991</c:v>
                </c:pt>
                <c:pt idx="4">
                  <c:v>3.8148191669778591</c:v>
                </c:pt>
                <c:pt idx="6">
                  <c:v>2.6650381921377573</c:v>
                </c:pt>
                <c:pt idx="8">
                  <c:v>2.6117225141609821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BBA-493A-947C-4082375F2E84}"/>
            </c:ext>
          </c:extLst>
        </c:ser>
        <c:ser>
          <c:idx val="16"/>
          <c:order val="1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4'!$B$21:$J$21</c:f>
              <c:numCache>
                <c:formatCode>0.0</c:formatCode>
                <c:ptCount val="9"/>
                <c:pt idx="0">
                  <c:v>3.6376209381869198</c:v>
                </c:pt>
                <c:pt idx="1">
                  <c:v>3.5483371307635223</c:v>
                </c:pt>
                <c:pt idx="2">
                  <c:v>2.3205555948629173</c:v>
                </c:pt>
                <c:pt idx="3">
                  <c:v>2.94601477429444</c:v>
                </c:pt>
                <c:pt idx="4">
                  <c:v>3.1949574287768594</c:v>
                </c:pt>
                <c:pt idx="5">
                  <c:v>4.1563824154987792</c:v>
                </c:pt>
                <c:pt idx="6">
                  <c:v>3.050157137311595</c:v>
                </c:pt>
                <c:pt idx="7">
                  <c:v>7.0539777693050496</c:v>
                </c:pt>
                <c:pt idx="8">
                  <c:v>4.065894304585739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BBA-493A-947C-4082375F2E84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4'!$B$22:$J$22</c:f>
              <c:numCache>
                <c:formatCode>0.0</c:formatCode>
                <c:ptCount val="9"/>
                <c:pt idx="0">
                  <c:v>6.1453516585065309</c:v>
                </c:pt>
                <c:pt idx="1">
                  <c:v>3.644009524369006</c:v>
                </c:pt>
                <c:pt idx="2">
                  <c:v>2.4577332422484055</c:v>
                </c:pt>
                <c:pt idx="3">
                  <c:v>2.7265449910681543</c:v>
                </c:pt>
                <c:pt idx="4">
                  <c:v>3.58085279309975</c:v>
                </c:pt>
                <c:pt idx="5">
                  <c:v>4.1175838558644413</c:v>
                </c:pt>
                <c:pt idx="6">
                  <c:v>5.5675352665228788</c:v>
                </c:pt>
                <c:pt idx="7">
                  <c:v>7.51467045796619</c:v>
                </c:pt>
                <c:pt idx="8">
                  <c:v>5.0257102025888711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BBA-493A-947C-4082375F2E84}"/>
            </c:ext>
          </c:extLst>
        </c:ser>
        <c:ser>
          <c:idx val="18"/>
          <c:order val="1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4'!$B$23:$J$23</c:f>
              <c:numCache>
                <c:formatCode>0.0</c:formatCode>
                <c:ptCount val="9"/>
                <c:pt idx="0">
                  <c:v>3.6857341908729064</c:v>
                </c:pt>
                <c:pt idx="1">
                  <c:v>3.153329953110942</c:v>
                </c:pt>
                <c:pt idx="2">
                  <c:v>1.9515705017309315</c:v>
                </c:pt>
                <c:pt idx="3">
                  <c:v>2.3164524221160403</c:v>
                </c:pt>
                <c:pt idx="4">
                  <c:v>3.2117271681555106</c:v>
                </c:pt>
                <c:pt idx="5">
                  <c:v>4.0144052846282898</c:v>
                </c:pt>
                <c:pt idx="6">
                  <c:v>3.497644820075299</c:v>
                </c:pt>
                <c:pt idx="8">
                  <c:v>4.5144302672649017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BBA-493A-947C-4082375F2E84}"/>
            </c:ext>
          </c:extLst>
        </c:ser>
        <c:ser>
          <c:idx val="19"/>
          <c:order val="1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4'!$B$24:$J$24</c:f>
              <c:numCache>
                <c:formatCode>0.0</c:formatCode>
                <c:ptCount val="9"/>
                <c:pt idx="0">
                  <c:v>8.6262982208616013</c:v>
                </c:pt>
                <c:pt idx="1">
                  <c:v>4.8950896562576531</c:v>
                </c:pt>
                <c:pt idx="2">
                  <c:v>5.468104393561882</c:v>
                </c:pt>
                <c:pt idx="3">
                  <c:v>5.710915709176688</c:v>
                </c:pt>
                <c:pt idx="4">
                  <c:v>5.5468722151817529</c:v>
                </c:pt>
                <c:pt idx="5">
                  <c:v>7.1500038667014003</c:v>
                </c:pt>
                <c:pt idx="6">
                  <c:v>5.9760421430248947</c:v>
                </c:pt>
                <c:pt idx="8">
                  <c:v>17.438715550997525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BBA-493A-947C-4082375F2E84}"/>
            </c:ext>
          </c:extLst>
        </c:ser>
        <c:ser>
          <c:idx val="20"/>
          <c:order val="2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4'!$B$4:$J$4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'Graf 4'!$B$25:$J$25</c:f>
              <c:numCache>
                <c:formatCode>0.0</c:formatCode>
                <c:ptCount val="9"/>
                <c:pt idx="0">
                  <c:v>5.7656687190148332</c:v>
                </c:pt>
                <c:pt idx="1">
                  <c:v>4.321808479989337</c:v>
                </c:pt>
                <c:pt idx="2">
                  <c:v>3.7763541254013724</c:v>
                </c:pt>
                <c:pt idx="3">
                  <c:v>3.9131400967543377</c:v>
                </c:pt>
                <c:pt idx="4">
                  <c:v>4.9365890385916327</c:v>
                </c:pt>
                <c:pt idx="5">
                  <c:v>4.8744244125020524</c:v>
                </c:pt>
                <c:pt idx="6">
                  <c:v>4.0039121375146252</c:v>
                </c:pt>
                <c:pt idx="7">
                  <c:v>6.9111226785827657</c:v>
                </c:pt>
                <c:pt idx="8">
                  <c:v>6.7995474600473136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BBA-493A-947C-4082375F2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</c:valAx>
      <c:valAx>
        <c:axId val="166250752"/>
        <c:scaling>
          <c:logBase val="10"/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Pomer produktivít v jednotlivých európskych krajinách na logaritmickej mierke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9609427292141"/>
          <c:y val="3.5461598522078523E-2"/>
          <c:w val="0.87536765156133145"/>
          <c:h val="0.849689917049121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5'!$B$5:$J$5</c:f>
              <c:numCache>
                <c:formatCode>0</c:formatCode>
                <c:ptCount val="9"/>
                <c:pt idx="0">
                  <c:v>1.7551490999999999</c:v>
                </c:pt>
                <c:pt idx="1">
                  <c:v>3.9132194999999999</c:v>
                </c:pt>
                <c:pt idx="2">
                  <c:v>4.9071641000000001</c:v>
                </c:pt>
                <c:pt idx="3">
                  <c:v>7.2575116</c:v>
                </c:pt>
                <c:pt idx="4">
                  <c:v>11.177015000000001</c:v>
                </c:pt>
                <c:pt idx="5">
                  <c:v>18.043645999999999</c:v>
                </c:pt>
                <c:pt idx="6">
                  <c:v>27.445034</c:v>
                </c:pt>
                <c:pt idx="7">
                  <c:v>35.617161000000003</c:v>
                </c:pt>
                <c:pt idx="8">
                  <c:v>74.894447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2-448F-939A-521B952C5B0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5'!$B$6:$J$6</c:f>
              <c:numCache>
                <c:formatCode>0</c:formatCode>
                <c:ptCount val="9"/>
                <c:pt idx="0">
                  <c:v>28.697147000000001</c:v>
                </c:pt>
                <c:pt idx="1">
                  <c:v>42.178058999999998</c:v>
                </c:pt>
                <c:pt idx="2">
                  <c:v>47.324905000000001</c:v>
                </c:pt>
                <c:pt idx="3">
                  <c:v>57.874316999999998</c:v>
                </c:pt>
                <c:pt idx="4">
                  <c:v>77.477501000000004</c:v>
                </c:pt>
                <c:pt idx="5">
                  <c:v>107.56401</c:v>
                </c:pt>
                <c:pt idx="6">
                  <c:v>165.20947000000001</c:v>
                </c:pt>
                <c:pt idx="7">
                  <c:v>251.64229</c:v>
                </c:pt>
                <c:pt idx="8">
                  <c:v>860.4212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2-448F-939A-521B952C5B0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5'!$B$7:$J$7</c:f>
              <c:numCache>
                <c:formatCode>0</c:formatCode>
                <c:ptCount val="9"/>
                <c:pt idx="0">
                  <c:v>27.983426999999999</c:v>
                </c:pt>
                <c:pt idx="1">
                  <c:v>42.720309999999998</c:v>
                </c:pt>
                <c:pt idx="2">
                  <c:v>50.667243999999997</c:v>
                </c:pt>
                <c:pt idx="3">
                  <c:v>65.327811999999994</c:v>
                </c:pt>
                <c:pt idx="4">
                  <c:v>85.379852</c:v>
                </c:pt>
                <c:pt idx="5">
                  <c:v>121.88946</c:v>
                </c:pt>
                <c:pt idx="6">
                  <c:v>189.23536999999999</c:v>
                </c:pt>
                <c:pt idx="7">
                  <c:v>254.25667999999999</c:v>
                </c:pt>
                <c:pt idx="8">
                  <c:v>471.03057999999999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22-448F-939A-521B952C5B0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5'!$B$8:$J$8</c:f>
              <c:numCache>
                <c:formatCode>0</c:formatCode>
                <c:ptCount val="9"/>
                <c:pt idx="0">
                  <c:v>25.266590000000001</c:v>
                </c:pt>
                <c:pt idx="1">
                  <c:v>44.928165</c:v>
                </c:pt>
                <c:pt idx="2">
                  <c:v>59.501258999999997</c:v>
                </c:pt>
                <c:pt idx="3">
                  <c:v>80.585898999999998</c:v>
                </c:pt>
                <c:pt idx="4">
                  <c:v>110.19624</c:v>
                </c:pt>
                <c:pt idx="5">
                  <c:v>161.4391</c:v>
                </c:pt>
                <c:pt idx="6">
                  <c:v>252.81448</c:v>
                </c:pt>
                <c:pt idx="7">
                  <c:v>359.19788</c:v>
                </c:pt>
                <c:pt idx="8">
                  <c:v>731.34338000000002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22-448F-939A-521B952C5B0B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5'!$B$9:$J$9</c:f>
              <c:numCache>
                <c:formatCode>0</c:formatCode>
                <c:ptCount val="9"/>
                <c:pt idx="0">
                  <c:v>12.367298</c:v>
                </c:pt>
                <c:pt idx="1">
                  <c:v>15.320584</c:v>
                </c:pt>
                <c:pt idx="2">
                  <c:v>19.179272000000001</c:v>
                </c:pt>
                <c:pt idx="3">
                  <c:v>26.926085</c:v>
                </c:pt>
                <c:pt idx="4">
                  <c:v>37.028564000000003</c:v>
                </c:pt>
                <c:pt idx="5">
                  <c:v>50.861995999999998</c:v>
                </c:pt>
                <c:pt idx="6">
                  <c:v>82.198798999999994</c:v>
                </c:pt>
                <c:pt idx="7">
                  <c:v>105.87595</c:v>
                </c:pt>
                <c:pt idx="8">
                  <c:v>150.69972000000001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22-448F-939A-521B952C5B0B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5'!$B$10:$J$10</c:f>
              <c:numCache>
                <c:formatCode>0</c:formatCode>
                <c:ptCount val="9"/>
                <c:pt idx="0">
                  <c:v>9.9044866999999996</c:v>
                </c:pt>
                <c:pt idx="1">
                  <c:v>23.283901</c:v>
                </c:pt>
                <c:pt idx="2">
                  <c:v>27.922796000000002</c:v>
                </c:pt>
                <c:pt idx="3">
                  <c:v>35.753802999999998</c:v>
                </c:pt>
                <c:pt idx="4">
                  <c:v>47.402968999999999</c:v>
                </c:pt>
                <c:pt idx="5">
                  <c:v>66.655769000000006</c:v>
                </c:pt>
                <c:pt idx="6">
                  <c:v>97.536315999999999</c:v>
                </c:pt>
                <c:pt idx="7">
                  <c:v>124.24767</c:v>
                </c:pt>
                <c:pt idx="8">
                  <c:v>184.70525000000001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22-448F-939A-521B952C5B0B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5'!$B$11:$J$11</c:f>
              <c:numCache>
                <c:formatCode>0</c:formatCode>
                <c:ptCount val="9"/>
                <c:pt idx="0">
                  <c:v>9.4908570999999995</c:v>
                </c:pt>
                <c:pt idx="1">
                  <c:v>14.705888</c:v>
                </c:pt>
                <c:pt idx="2">
                  <c:v>17.696594000000001</c:v>
                </c:pt>
                <c:pt idx="3">
                  <c:v>28.058235</c:v>
                </c:pt>
                <c:pt idx="4">
                  <c:v>48.353298000000002</c:v>
                </c:pt>
                <c:pt idx="5">
                  <c:v>67.255920000000003</c:v>
                </c:pt>
                <c:pt idx="6">
                  <c:v>89.638228999999995</c:v>
                </c:pt>
                <c:pt idx="7">
                  <c:v>116.26974</c:v>
                </c:pt>
                <c:pt idx="8">
                  <c:v>179.80610999999999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22-448F-939A-521B952C5B0B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5'!$B$12:$J$12</c:f>
              <c:numCache>
                <c:formatCode>0</c:formatCode>
                <c:ptCount val="9"/>
                <c:pt idx="0">
                  <c:v>7.2168821999999997</c:v>
                </c:pt>
                <c:pt idx="1">
                  <c:v>15.666648</c:v>
                </c:pt>
                <c:pt idx="2">
                  <c:v>20.485422</c:v>
                </c:pt>
                <c:pt idx="3">
                  <c:v>29.441600999999999</c:v>
                </c:pt>
                <c:pt idx="4">
                  <c:v>45.600208000000002</c:v>
                </c:pt>
                <c:pt idx="5">
                  <c:v>72.956389999999999</c:v>
                </c:pt>
                <c:pt idx="6">
                  <c:v>112.99026000000001</c:v>
                </c:pt>
                <c:pt idx="7">
                  <c:v>146.51607999999999</c:v>
                </c:pt>
                <c:pt idx="8">
                  <c:v>232.24959999999999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22-448F-939A-521B952C5B0B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5'!$B$13:$J$13</c:f>
              <c:numCache>
                <c:formatCode>0</c:formatCode>
                <c:ptCount val="9"/>
                <c:pt idx="0">
                  <c:v>6.9728469999999998</c:v>
                </c:pt>
                <c:pt idx="1">
                  <c:v>14.863856999999999</c:v>
                </c:pt>
                <c:pt idx="2">
                  <c:v>18.536231999999998</c:v>
                </c:pt>
                <c:pt idx="3">
                  <c:v>24.058489000000002</c:v>
                </c:pt>
                <c:pt idx="4">
                  <c:v>32.395587999999996</c:v>
                </c:pt>
                <c:pt idx="5">
                  <c:v>45.506767000000004</c:v>
                </c:pt>
                <c:pt idx="6">
                  <c:v>65.999984999999995</c:v>
                </c:pt>
                <c:pt idx="7">
                  <c:v>84.085136000000006</c:v>
                </c:pt>
                <c:pt idx="8">
                  <c:v>135.86542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22-448F-939A-521B952C5B0B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5'!$B$14:$J$14</c:f>
              <c:numCache>
                <c:formatCode>0</c:formatCode>
                <c:ptCount val="9"/>
                <c:pt idx="0">
                  <c:v>6.3444791</c:v>
                </c:pt>
                <c:pt idx="1">
                  <c:v>11.400205</c:v>
                </c:pt>
                <c:pt idx="2">
                  <c:v>14.120405</c:v>
                </c:pt>
                <c:pt idx="3">
                  <c:v>18.535077999999999</c:v>
                </c:pt>
                <c:pt idx="4">
                  <c:v>25.818919999999999</c:v>
                </c:pt>
                <c:pt idx="5">
                  <c:v>38.223492</c:v>
                </c:pt>
                <c:pt idx="6">
                  <c:v>60.247439999999997</c:v>
                </c:pt>
                <c:pt idx="7">
                  <c:v>83.782760999999994</c:v>
                </c:pt>
                <c:pt idx="8">
                  <c:v>146.99189999999999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022-448F-939A-521B952C5B0B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5'!$B$15:$J$15</c:f>
              <c:numCache>
                <c:formatCode>0</c:formatCode>
                <c:ptCount val="9"/>
                <c:pt idx="0">
                  <c:v>6.2087088000000001</c:v>
                </c:pt>
                <c:pt idx="1">
                  <c:v>9.8526448999999996</c:v>
                </c:pt>
                <c:pt idx="2">
                  <c:v>12.882747</c:v>
                </c:pt>
                <c:pt idx="3">
                  <c:v>20.779064000000002</c:v>
                </c:pt>
                <c:pt idx="4">
                  <c:v>30.887186</c:v>
                </c:pt>
                <c:pt idx="5">
                  <c:v>48.332298000000002</c:v>
                </c:pt>
                <c:pt idx="6">
                  <c:v>76.355354000000005</c:v>
                </c:pt>
                <c:pt idx="7">
                  <c:v>113.72221</c:v>
                </c:pt>
                <c:pt idx="8">
                  <c:v>190.37958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022-448F-939A-521B952C5B0B}"/>
            </c:ext>
          </c:extLst>
        </c:ser>
        <c:ser>
          <c:idx val="11"/>
          <c:order val="11"/>
          <c:spPr>
            <a:ln w="127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5'!$B$16:$J$16</c:f>
              <c:numCache>
                <c:formatCode>0</c:formatCode>
                <c:ptCount val="9"/>
                <c:pt idx="0">
                  <c:v>6.0577860000000001</c:v>
                </c:pt>
                <c:pt idx="1">
                  <c:v>13.188537999999999</c:v>
                </c:pt>
                <c:pt idx="2">
                  <c:v>19.596201000000001</c:v>
                </c:pt>
                <c:pt idx="3">
                  <c:v>35.201149000000001</c:v>
                </c:pt>
                <c:pt idx="4">
                  <c:v>65.463013000000004</c:v>
                </c:pt>
                <c:pt idx="5">
                  <c:v>142.81559999999999</c:v>
                </c:pt>
                <c:pt idx="6">
                  <c:v>288.09841999999998</c:v>
                </c:pt>
                <c:pt idx="7">
                  <c:v>430.15433000000002</c:v>
                </c:pt>
                <c:pt idx="8">
                  <c:v>780.97424000000001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022-448F-939A-521B952C5B0B}"/>
            </c:ext>
          </c:extLst>
        </c:ser>
        <c:ser>
          <c:idx val="12"/>
          <c:order val="12"/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5'!$B$17:$J$17</c:f>
              <c:numCache>
                <c:formatCode>0</c:formatCode>
                <c:ptCount val="9"/>
                <c:pt idx="0">
                  <c:v>3.2533449999999999</c:v>
                </c:pt>
                <c:pt idx="1">
                  <c:v>8.7950583000000009</c:v>
                </c:pt>
                <c:pt idx="2">
                  <c:v>14.604310999999999</c:v>
                </c:pt>
                <c:pt idx="3">
                  <c:v>34.141399</c:v>
                </c:pt>
                <c:pt idx="4">
                  <c:v>66.695869000000002</c:v>
                </c:pt>
                <c:pt idx="5">
                  <c:v>134.37369000000001</c:v>
                </c:pt>
                <c:pt idx="6">
                  <c:v>251.35267999999999</c:v>
                </c:pt>
                <c:pt idx="7">
                  <c:v>361.70602000000002</c:v>
                </c:pt>
                <c:pt idx="8">
                  <c:v>731.49597000000006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022-448F-939A-521B952C5B0B}"/>
            </c:ext>
          </c:extLst>
        </c:ser>
        <c:ser>
          <c:idx val="13"/>
          <c:order val="13"/>
          <c:spPr>
            <a:ln w="12700" cap="rnd">
              <a:solidFill>
                <a:srgbClr val="531DA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rgbClr val="531DA3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5'!$B$18:$J$18</c:f>
              <c:numCache>
                <c:formatCode>0</c:formatCode>
                <c:ptCount val="9"/>
                <c:pt idx="0">
                  <c:v>4.3480124</c:v>
                </c:pt>
                <c:pt idx="1">
                  <c:v>7.1756167</c:v>
                </c:pt>
                <c:pt idx="2">
                  <c:v>8.8470820999999997</c:v>
                </c:pt>
                <c:pt idx="3">
                  <c:v>12.188135000000001</c:v>
                </c:pt>
                <c:pt idx="4">
                  <c:v>18.320063000000001</c:v>
                </c:pt>
                <c:pt idx="5">
                  <c:v>29.258742999999999</c:v>
                </c:pt>
                <c:pt idx="6">
                  <c:v>47.285252</c:v>
                </c:pt>
                <c:pt idx="7">
                  <c:v>62.838711000000004</c:v>
                </c:pt>
                <c:pt idx="8">
                  <c:v>108.47996999999999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022-448F-939A-521B952C5B0B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3">
                  <a:lumMod val="80000"/>
                  <a:lumOff val="20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5'!$B$19:$J$19</c:f>
              <c:numCache>
                <c:formatCode>0</c:formatCode>
                <c:ptCount val="9"/>
                <c:pt idx="0">
                  <c:v>3.2537965999999998</c:v>
                </c:pt>
                <c:pt idx="1">
                  <c:v>11.314527999999999</c:v>
                </c:pt>
                <c:pt idx="2">
                  <c:v>17.281727</c:v>
                </c:pt>
                <c:pt idx="3">
                  <c:v>30.463051</c:v>
                </c:pt>
                <c:pt idx="4">
                  <c:v>53.041392999999999</c:v>
                </c:pt>
                <c:pt idx="5">
                  <c:v>86.735007999999993</c:v>
                </c:pt>
                <c:pt idx="6">
                  <c:v>151.64221000000001</c:v>
                </c:pt>
                <c:pt idx="7">
                  <c:v>227.76616999999999</c:v>
                </c:pt>
                <c:pt idx="8">
                  <c:v>556.33727999999996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022-448F-939A-521B952C5B0B}"/>
            </c:ext>
          </c:extLst>
        </c:ser>
        <c:ser>
          <c:idx val="15"/>
          <c:order val="15"/>
          <c:spPr>
            <a:ln w="127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5'!$B$20:$J$20</c:f>
              <c:numCache>
                <c:formatCode>0</c:formatCode>
                <c:ptCount val="9"/>
                <c:pt idx="0">
                  <c:v>2.9986353000000001</c:v>
                </c:pt>
                <c:pt idx="1">
                  <c:v>9.0012702999999998</c:v>
                </c:pt>
                <c:pt idx="2">
                  <c:v>11.947549</c:v>
                </c:pt>
                <c:pt idx="3">
                  <c:v>17.470495</c:v>
                </c:pt>
                <c:pt idx="4">
                  <c:v>27.038527999999999</c:v>
                </c:pt>
                <c:pt idx="5">
                  <c:v>45.510254000000003</c:v>
                </c:pt>
                <c:pt idx="6">
                  <c:v>69.767135999999994</c:v>
                </c:pt>
                <c:pt idx="7">
                  <c:v>92.252364999999998</c:v>
                </c:pt>
                <c:pt idx="8">
                  <c:v>143.65326999999999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022-448F-939A-521B952C5B0B}"/>
            </c:ext>
          </c:extLst>
        </c:ser>
        <c:ser>
          <c:idx val="16"/>
          <c:order val="16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5'!$B$21:$J$21</c:f>
              <c:numCache>
                <c:formatCode>0</c:formatCode>
                <c:ptCount val="9"/>
                <c:pt idx="0">
                  <c:v>1.7069786</c:v>
                </c:pt>
                <c:pt idx="1">
                  <c:v>4.7185563999999998</c:v>
                </c:pt>
                <c:pt idx="2">
                  <c:v>6.7867278999999998</c:v>
                </c:pt>
                <c:pt idx="3">
                  <c:v>10.488872000000001</c:v>
                </c:pt>
                <c:pt idx="4">
                  <c:v>16.974035000000001</c:v>
                </c:pt>
                <c:pt idx="5">
                  <c:v>28.161724</c:v>
                </c:pt>
                <c:pt idx="6">
                  <c:v>45.612811999999998</c:v>
                </c:pt>
                <c:pt idx="7">
                  <c:v>62.861279000000003</c:v>
                </c:pt>
                <c:pt idx="8">
                  <c:v>111.1435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022-448F-939A-521B952C5B0B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5'!$B$22:$J$22</c:f>
              <c:numCache>
                <c:formatCode>0</c:formatCode>
                <c:ptCount val="9"/>
                <c:pt idx="0">
                  <c:v>56.648204999999997</c:v>
                </c:pt>
                <c:pt idx="1">
                  <c:v>94.900665000000004</c:v>
                </c:pt>
                <c:pt idx="2">
                  <c:v>129.20854</c:v>
                </c:pt>
                <c:pt idx="3">
                  <c:v>214.77481</c:v>
                </c:pt>
                <c:pt idx="4">
                  <c:v>307.33751999999998</c:v>
                </c:pt>
                <c:pt idx="5">
                  <c:v>489.60025000000002</c:v>
                </c:pt>
                <c:pt idx="6">
                  <c:v>828.54088999999999</c:v>
                </c:pt>
                <c:pt idx="7">
                  <c:v>1099.4613999999999</c:v>
                </c:pt>
                <c:pt idx="8">
                  <c:v>1988.1486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022-448F-939A-521B952C5B0B}"/>
            </c:ext>
          </c:extLst>
        </c:ser>
        <c:ser>
          <c:idx val="18"/>
          <c:order val="18"/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'Graf 5'!$B$4:$J$4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'Graf 5'!$B$23:$J$23</c:f>
              <c:numCache>
                <c:formatCode>0</c:formatCode>
                <c:ptCount val="9"/>
                <c:pt idx="0">
                  <c:v>6.6586630499999995</c:v>
                </c:pt>
                <c:pt idx="1">
                  <c:v>13.947213</c:v>
                </c:pt>
                <c:pt idx="2">
                  <c:v>18.116413000000001</c:v>
                </c:pt>
                <c:pt idx="3">
                  <c:v>28.749918000000001</c:v>
                </c:pt>
                <c:pt idx="4">
                  <c:v>46.501588499999997</c:v>
                </c:pt>
                <c:pt idx="5">
                  <c:v>66.955844500000012</c:v>
                </c:pt>
                <c:pt idx="6">
                  <c:v>93.587272499999997</c:v>
                </c:pt>
                <c:pt idx="7">
                  <c:v>120.25870499999999</c:v>
                </c:pt>
                <c:pt idx="8">
                  <c:v>187.54241500000001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022-448F-939A-521B952C5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  <c:max val="105"/>
          <c:min val="0"/>
        </c:scaling>
        <c:delete val="0"/>
        <c:axPos val="b"/>
        <c:numFmt formatCode="0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63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  <c:majorUnit val="10"/>
        <c:minorUnit val="1"/>
      </c:valAx>
      <c:valAx>
        <c:axId val="166250752"/>
        <c:scaling>
          <c:logBase val="10"/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/>
                  <a:t>Úroveň</a:t>
                </a:r>
                <a:r>
                  <a:rPr lang="sk-SK" baseline="0"/>
                  <a:t> produktivity v obchode jednotlivých európskych krajín na logaritmickej mierke</a:t>
                </a:r>
                <a:endParaRPr lang="sk-S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8233461585993"/>
          <c:y val="5.3736356003358521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01-44BB-84CA-69546AF9CF6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C3BFA9C-24C7-4E96-91DB-5F88FA2CF97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101-44BB-84CA-69546AF9CF6E}"/>
                </c:ext>
              </c:extLst>
            </c:dLbl>
            <c:dLbl>
              <c:idx val="1"/>
              <c:layout>
                <c:manualLayout>
                  <c:x val="-6.2399779819271368E-2"/>
                  <c:y val="-4.4910847101291181E-2"/>
                </c:manualLayout>
              </c:layout>
              <c:tx>
                <c:rich>
                  <a:bodyPr/>
                  <a:lstStyle/>
                  <a:p>
                    <a:fld id="{2C9DB893-E6F3-451B-BB29-BC679A9865E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101-44BB-84CA-69546AF9CF6E}"/>
                </c:ext>
              </c:extLst>
            </c:dLbl>
            <c:dLbl>
              <c:idx val="2"/>
              <c:layout>
                <c:manualLayout>
                  <c:x val="-5.9260031599676667E-2"/>
                  <c:y val="5.4462537271002337E-2"/>
                </c:manualLayout>
              </c:layout>
              <c:tx>
                <c:rich>
                  <a:bodyPr/>
                  <a:lstStyle/>
                  <a:p>
                    <a:fld id="{03004138-30E9-476E-85BB-59BF66BE07D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101-44BB-84CA-69546AF9CF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C6987F3-7771-4DC8-B88B-3CC86A7964F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101-44BB-84CA-69546AF9CF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5FF1BB8-0FB3-4414-BB8D-978BF377CA4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101-44BB-84CA-69546AF9CF6E}"/>
                </c:ext>
              </c:extLst>
            </c:dLbl>
            <c:dLbl>
              <c:idx val="5"/>
              <c:layout>
                <c:manualLayout>
                  <c:x val="-1.7368615466766182E-2"/>
                  <c:y val="2.2848584723346464E-2"/>
                </c:manualLayout>
              </c:layout>
              <c:tx>
                <c:rich>
                  <a:bodyPr/>
                  <a:lstStyle/>
                  <a:p>
                    <a:fld id="{368911FF-DDE0-4ABA-9588-8A4B5A8CCF9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101-44BB-84CA-69546AF9CF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8AAED53-BF41-4F40-B643-FC86DF9BB34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101-44BB-84CA-69546AF9CF6E}"/>
                </c:ext>
              </c:extLst>
            </c:dLbl>
            <c:dLbl>
              <c:idx val="7"/>
              <c:layout>
                <c:manualLayout>
                  <c:x val="-3.7959145550295649E-2"/>
                  <c:y val="-3.9415035337207534E-2"/>
                </c:manualLayout>
              </c:layout>
              <c:tx>
                <c:rich>
                  <a:bodyPr/>
                  <a:lstStyle/>
                  <a:p>
                    <a:fld id="{EB0654AF-06BB-4AE4-A3A2-81CB5F29F9E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101-44BB-84CA-69546AF9CF6E}"/>
                </c:ext>
              </c:extLst>
            </c:dLbl>
            <c:dLbl>
              <c:idx val="8"/>
              <c:layout>
                <c:manualLayout>
                  <c:x val="-1.450226448553968E-2"/>
                  <c:y val="-9.2181633832036508E-3"/>
                </c:manualLayout>
              </c:layout>
              <c:tx>
                <c:rich>
                  <a:bodyPr/>
                  <a:lstStyle/>
                  <a:p>
                    <a:fld id="{B5DE0B94-DEB7-48B5-826D-E92D7AF1F4E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101-44BB-84CA-69546AF9CF6E}"/>
                </c:ext>
              </c:extLst>
            </c:dLbl>
            <c:dLbl>
              <c:idx val="9"/>
              <c:layout>
                <c:manualLayout>
                  <c:x val="-0.17426594791721184"/>
                  <c:y val="-1.2267626437616766E-2"/>
                </c:manualLayout>
              </c:layout>
              <c:tx>
                <c:rich>
                  <a:bodyPr/>
                  <a:lstStyle/>
                  <a:p>
                    <a:fld id="{04C013B0-4D00-41DB-AE8F-A106D070647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101-44BB-84CA-69546AF9CF6E}"/>
                </c:ext>
              </c:extLst>
            </c:dLbl>
            <c:dLbl>
              <c:idx val="10"/>
              <c:layout>
                <c:manualLayout>
                  <c:x val="-7.1740259168048201E-2"/>
                  <c:y val="-5.5705719404721764E-2"/>
                </c:manualLayout>
              </c:layout>
              <c:tx>
                <c:rich>
                  <a:bodyPr/>
                  <a:lstStyle/>
                  <a:p>
                    <a:fld id="{754FCB9D-198E-4BCC-9037-C8166AD1E41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101-44BB-84CA-69546AF9CF6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DD8476A8-0C59-4784-B2F6-132499BA25E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101-44BB-84CA-69546AF9CF6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78D5629-9074-40C5-92F3-291D64CBB8D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101-44BB-84CA-69546AF9CF6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83D5E11-9C03-4F76-8D26-EF6BD21029D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101-44BB-84CA-69546AF9CF6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7D3C1B02-320D-468E-9412-A7FB964F279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7A2-4BAB-A9A2-0393A8B8D0FC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0C2B2FCC-EF4E-4990-997B-28BC6DCEE22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7A2-4BAB-A9A2-0393A8B8D0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6'!$B$5:$B$20</c:f>
              <c:numCache>
                <c:formatCode>0.0</c:formatCode>
                <c:ptCount val="16"/>
                <c:pt idx="0">
                  <c:v>0.76954223381400422</c:v>
                </c:pt>
                <c:pt idx="1">
                  <c:v>0.67520613707347432</c:v>
                </c:pt>
                <c:pt idx="2">
                  <c:v>0.65557328273633098</c:v>
                </c:pt>
                <c:pt idx="3">
                  <c:v>0.68325215961272789</c:v>
                </c:pt>
                <c:pt idx="4">
                  <c:v>0.74353532921997334</c:v>
                </c:pt>
                <c:pt idx="5">
                  <c:v>0.61682696907410361</c:v>
                </c:pt>
                <c:pt idx="6">
                  <c:v>0.69785116030810423</c:v>
                </c:pt>
                <c:pt idx="7">
                  <c:v>0.78276951519711979</c:v>
                </c:pt>
                <c:pt idx="8">
                  <c:v>0.61710640911560888</c:v>
                </c:pt>
                <c:pt idx="9">
                  <c:v>0.64622991724775702</c:v>
                </c:pt>
                <c:pt idx="10">
                  <c:v>0.56645650788505286</c:v>
                </c:pt>
                <c:pt idx="11">
                  <c:v>0.77017663343201548</c:v>
                </c:pt>
                <c:pt idx="12">
                  <c:v>0.66859724941390752</c:v>
                </c:pt>
                <c:pt idx="13">
                  <c:v>0.64658308607027815</c:v>
                </c:pt>
                <c:pt idx="14">
                  <c:v>0.84521532459248039</c:v>
                </c:pt>
                <c:pt idx="15">
                  <c:v>0.74278749431638924</c:v>
                </c:pt>
              </c:numCache>
            </c:numRef>
          </c:xVal>
          <c:yVal>
            <c:numRef>
              <c:f>'Graf 6'!$C$5:$C$20</c:f>
              <c:numCache>
                <c:formatCode>0.0</c:formatCode>
                <c:ptCount val="16"/>
                <c:pt idx="0">
                  <c:v>1.8113808829239499</c:v>
                </c:pt>
                <c:pt idx="1">
                  <c:v>1.3291193011474522</c:v>
                </c:pt>
                <c:pt idx="2">
                  <c:v>1.5410548193016895</c:v>
                </c:pt>
                <c:pt idx="3">
                  <c:v>1.754087641929424</c:v>
                </c:pt>
                <c:pt idx="4">
                  <c:v>1.772987017543233</c:v>
                </c:pt>
                <c:pt idx="5">
                  <c:v>1.2998484037527975</c:v>
                </c:pt>
                <c:pt idx="6">
                  <c:v>1.7353169374007249</c:v>
                </c:pt>
                <c:pt idx="7">
                  <c:v>1.1594948086001644</c:v>
                </c:pt>
                <c:pt idx="8">
                  <c:v>1.3813239471393362</c:v>
                </c:pt>
                <c:pt idx="9">
                  <c:v>1.5381902777505208</c:v>
                </c:pt>
                <c:pt idx="10">
                  <c:v>1.2555242048319954</c:v>
                </c:pt>
                <c:pt idx="11">
                  <c:v>1.3225421921066505</c:v>
                </c:pt>
                <c:pt idx="12">
                  <c:v>1.6018178796957905</c:v>
                </c:pt>
                <c:pt idx="13">
                  <c:v>1.6298180834255138</c:v>
                </c:pt>
                <c:pt idx="14">
                  <c:v>1.8085610529171543</c:v>
                </c:pt>
                <c:pt idx="15">
                  <c:v>2.186331777445004</c:v>
                </c:pt>
              </c:numCache>
            </c:numRef>
          </c:yVal>
          <c:bubbleSize>
            <c:numRef>
              <c:f>'Graf 6'!$D$5:$D$20</c:f>
              <c:numCache>
                <c:formatCode>0.0</c:formatCode>
                <c:ptCount val="16"/>
                <c:pt idx="0">
                  <c:v>0.19569298624992371</c:v>
                </c:pt>
                <c:pt idx="1">
                  <c:v>0.21866081655025479</c:v>
                </c:pt>
                <c:pt idx="2">
                  <c:v>0.43689730763435358</c:v>
                </c:pt>
                <c:pt idx="3">
                  <c:v>0.52949023246765137</c:v>
                </c:pt>
                <c:pt idx="4">
                  <c:v>0.25175923109054571</c:v>
                </c:pt>
                <c:pt idx="5">
                  <c:v>0.35124924778938288</c:v>
                </c:pt>
                <c:pt idx="6">
                  <c:v>0.4767221212387085</c:v>
                </c:pt>
                <c:pt idx="7">
                  <c:v>4.059397429227829E-2</c:v>
                </c:pt>
                <c:pt idx="8">
                  <c:v>0.38735496997833252</c:v>
                </c:pt>
                <c:pt idx="9">
                  <c:v>0.49727106094360352</c:v>
                </c:pt>
                <c:pt idx="10">
                  <c:v>0.41829481720924377</c:v>
                </c:pt>
                <c:pt idx="11">
                  <c:v>4.574473574757576E-2</c:v>
                </c:pt>
                <c:pt idx="12">
                  <c:v>0.49361374974250788</c:v>
                </c:pt>
                <c:pt idx="13">
                  <c:v>0.53269058465957642</c:v>
                </c:pt>
                <c:pt idx="14">
                  <c:v>7.043822854757309E-2</c:v>
                </c:pt>
                <c:pt idx="15">
                  <c:v>0.41096469759941101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'Graf 6'!$A$5:$A$20</c15:f>
                <c15:dlblRangeCache>
                  <c:ptCount val="16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Fínsko</c:v>
                  </c:pt>
                  <c:pt idx="4">
                    <c:v>Francúzsko</c:v>
                  </c:pt>
                  <c:pt idx="5">
                    <c:v>Maďarsko</c:v>
                  </c:pt>
                  <c:pt idx="6">
                    <c:v>Taliansko</c:v>
                  </c:pt>
                  <c:pt idx="7">
                    <c:v>Lotyšsko</c:v>
                  </c:pt>
                  <c:pt idx="8">
                    <c:v>Poľsko</c:v>
                  </c:pt>
                  <c:pt idx="9">
                    <c:v>Portugalsko</c:v>
                  </c:pt>
                  <c:pt idx="10">
                    <c:v>Litva</c:v>
                  </c:pt>
                  <c:pt idx="11">
                    <c:v>Slovensko</c:v>
                  </c:pt>
                  <c:pt idx="12">
                    <c:v>Slovinsko</c:v>
                  </c:pt>
                  <c:pt idx="13">
                    <c:v>Španielsko</c:v>
                  </c:pt>
                  <c:pt idx="14">
                    <c:v>Švédsko</c:v>
                  </c:pt>
                  <c:pt idx="15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3101-44BB-84CA-69546AF9C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ax val="0.85000000000000009"/>
          <c:min val="0.55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</c:valAx>
      <c:valAx>
        <c:axId val="516513552"/>
        <c:scaling>
          <c:orientation val="minMax"/>
          <c:max val="2.5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411931662027853"/>
          <c:y val="2.2075953699960339E-2"/>
          <c:w val="0.85880686649383597"/>
          <c:h val="0.8382449090415422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7'!$B$5:$F$5</c:f>
              <c:numCache>
                <c:formatCode>0.000</c:formatCode>
                <c:ptCount val="5"/>
                <c:pt idx="0">
                  <c:v>3.3382281333333326E-2</c:v>
                </c:pt>
                <c:pt idx="1">
                  <c:v>2.0747782666666662E-2</c:v>
                </c:pt>
                <c:pt idx="2">
                  <c:v>2.5452638E-2</c:v>
                </c:pt>
                <c:pt idx="3">
                  <c:v>8.2590016333333335E-2</c:v>
                </c:pt>
                <c:pt idx="4">
                  <c:v>2.8180869666666667E-2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2-4917-9179-FD2BAB7E3DE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7'!$B$6:$F$6</c:f>
              <c:numCache>
                <c:formatCode>0.000</c:formatCode>
                <c:ptCount val="5"/>
                <c:pt idx="0">
                  <c:v>3.0220123999999998E-2</c:v>
                </c:pt>
                <c:pt idx="1">
                  <c:v>2.4042471999999999E-2</c:v>
                </c:pt>
                <c:pt idx="2">
                  <c:v>6.0981033999999996E-2</c:v>
                </c:pt>
                <c:pt idx="3">
                  <c:v>5.5605777666666661E-2</c:v>
                </c:pt>
                <c:pt idx="4">
                  <c:v>2.7117759333333335E-2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2-4917-9179-FD2BAB7E3DE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7'!$B$7:$F$7</c:f>
              <c:numCache>
                <c:formatCode>0.000</c:formatCode>
                <c:ptCount val="5"/>
                <c:pt idx="0">
                  <c:v>2.2503411333333334E-2</c:v>
                </c:pt>
                <c:pt idx="1">
                  <c:v>2.2687833666666667E-2</c:v>
                </c:pt>
                <c:pt idx="2">
                  <c:v>7.6003586333333331E-2</c:v>
                </c:pt>
                <c:pt idx="3">
                  <c:v>0.14612957666666668</c:v>
                </c:pt>
                <c:pt idx="4">
                  <c:v>1.7943961333333331E-2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2-4917-9179-FD2BAB7E3DE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7'!$B$8:$F$8</c:f>
              <c:numCache>
                <c:formatCode>0.000</c:formatCode>
                <c:ptCount val="5"/>
                <c:pt idx="0">
                  <c:v>1.3370782666666666E-2</c:v>
                </c:pt>
                <c:pt idx="1">
                  <c:v>1.1278328666666665E-2</c:v>
                </c:pt>
                <c:pt idx="2">
                  <c:v>9.5413022E-2</c:v>
                </c:pt>
                <c:pt idx="3">
                  <c:v>8.7729079000000001E-2</c:v>
                </c:pt>
                <c:pt idx="4">
                  <c:v>5.4024915999999999E-2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2-4917-9179-FD2BAB7E3DE8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7'!$B$9:$F$9</c:f>
              <c:numCache>
                <c:formatCode>0.000</c:formatCode>
                <c:ptCount val="5"/>
                <c:pt idx="0">
                  <c:v>1.8701776E-2</c:v>
                </c:pt>
                <c:pt idx="1">
                  <c:v>1.6241575999999997E-2</c:v>
                </c:pt>
                <c:pt idx="2">
                  <c:v>6.6310862666666665E-2</c:v>
                </c:pt>
                <c:pt idx="3">
                  <c:v>3.0205248333333334E-2</c:v>
                </c:pt>
                <c:pt idx="4">
                  <c:v>1.5255068666666668E-2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62-4917-9179-FD2BAB7E3DE8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7'!$B$10:$F$10</c:f>
              <c:numCache>
                <c:formatCode>0.000</c:formatCode>
                <c:ptCount val="5"/>
                <c:pt idx="0">
                  <c:v>9.9474058666666667E-3</c:v>
                </c:pt>
                <c:pt idx="1">
                  <c:v>7.675019533333334E-3</c:v>
                </c:pt>
                <c:pt idx="2">
                  <c:v>1.5057553666666668E-2</c:v>
                </c:pt>
                <c:pt idx="3">
                  <c:v>2.6294774666666663E-2</c:v>
                </c:pt>
                <c:pt idx="4">
                  <c:v>1.0306548566666665E-2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62-4917-9179-FD2BAB7E3DE8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7'!$B$11:$F$11</c:f>
              <c:numCache>
                <c:formatCode>0.000</c:formatCode>
                <c:ptCount val="5"/>
                <c:pt idx="0">
                  <c:v>3.7272450666666665E-2</c:v>
                </c:pt>
                <c:pt idx="1">
                  <c:v>3.8823522999999999E-2</c:v>
                </c:pt>
                <c:pt idx="2">
                  <c:v>6.6600005000000004E-2</c:v>
                </c:pt>
                <c:pt idx="3">
                  <c:v>0.15324476333333334</c:v>
                </c:pt>
                <c:pt idx="4">
                  <c:v>3.2129255333333336E-2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62-4917-9179-FD2BAB7E3DE8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7'!$B$12:$F$12</c:f>
              <c:numCache>
                <c:formatCode>0.000</c:formatCode>
                <c:ptCount val="5"/>
                <c:pt idx="0">
                  <c:v>8.5166925333333334E-3</c:v>
                </c:pt>
                <c:pt idx="1">
                  <c:v>8.5149804666666672E-3</c:v>
                </c:pt>
                <c:pt idx="2">
                  <c:v>2.2808318333333331E-2</c:v>
                </c:pt>
                <c:pt idx="3">
                  <c:v>2.7903808666666668E-2</c:v>
                </c:pt>
                <c:pt idx="4">
                  <c:v>6.0544324000000004E-3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62-4917-9179-FD2BAB7E3DE8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7'!$B$13:$F$13</c:f>
              <c:numCache>
                <c:formatCode>0.000</c:formatCode>
                <c:ptCount val="5"/>
                <c:pt idx="0">
                  <c:v>5.5592332000000001E-2</c:v>
                </c:pt>
                <c:pt idx="1">
                  <c:v>5.6912577666666665E-2</c:v>
                </c:pt>
                <c:pt idx="2">
                  <c:v>7.6360566000000005E-2</c:v>
                </c:pt>
                <c:pt idx="3">
                  <c:v>0.14686220566666666</c:v>
                </c:pt>
                <c:pt idx="4">
                  <c:v>3.455999366666667E-2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62-4917-9179-FD2BAB7E3DE8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7'!$B$14:$F$14</c:f>
              <c:numCache>
                <c:formatCode>0.000</c:formatCode>
                <c:ptCount val="5"/>
                <c:pt idx="0">
                  <c:v>5.830828733333334E-2</c:v>
                </c:pt>
                <c:pt idx="1">
                  <c:v>4.2033353333333336E-2</c:v>
                </c:pt>
                <c:pt idx="2">
                  <c:v>8.7345227666666678E-2</c:v>
                </c:pt>
                <c:pt idx="3">
                  <c:v>0.12254071966666669</c:v>
                </c:pt>
                <c:pt idx="4">
                  <c:v>4.8278570333333333E-2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962-4917-9179-FD2BAB7E3DE8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7'!$B$15:$F$15</c:f>
              <c:numCache>
                <c:formatCode>0.000</c:formatCode>
                <c:ptCount val="5"/>
                <c:pt idx="0">
                  <c:v>3.312589333333333E-2</c:v>
                </c:pt>
                <c:pt idx="1">
                  <c:v>3.2128756333333335E-2</c:v>
                </c:pt>
                <c:pt idx="2">
                  <c:v>4.1344041333333331E-2</c:v>
                </c:pt>
                <c:pt idx="3">
                  <c:v>6.692255766666666E-2</c:v>
                </c:pt>
                <c:pt idx="4">
                  <c:v>1.8442272666666665E-2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962-4917-9179-FD2BAB7E3DE8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7'!$B$16:$F$16</c:f>
              <c:numCache>
                <c:formatCode>0.000</c:formatCode>
                <c:ptCount val="5"/>
                <c:pt idx="0">
                  <c:v>3.3969933666666667E-2</c:v>
                </c:pt>
                <c:pt idx="1">
                  <c:v>2.9307181666666668E-2</c:v>
                </c:pt>
                <c:pt idx="2">
                  <c:v>6.2136371000000003E-2</c:v>
                </c:pt>
                <c:pt idx="3">
                  <c:v>0.25029434</c:v>
                </c:pt>
                <c:pt idx="4">
                  <c:v>3.7930915666666669E-2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962-4917-9179-FD2BAB7E3DE8}"/>
            </c:ext>
          </c:extLst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diamond"/>
            <c:size val="13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7'!$B$17:$F$17</c:f>
              <c:numCache>
                <c:formatCode>0.000</c:formatCode>
                <c:ptCount val="5"/>
                <c:pt idx="0">
                  <c:v>4.3655636333333331E-2</c:v>
                </c:pt>
                <c:pt idx="1">
                  <c:v>4.6637860666666663E-2</c:v>
                </c:pt>
                <c:pt idx="2">
                  <c:v>9.0962472000000003E-2</c:v>
                </c:pt>
                <c:pt idx="3">
                  <c:v>7.0136417999999992E-2</c:v>
                </c:pt>
                <c:pt idx="4">
                  <c:v>2.7056680333333333E-2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962-4917-9179-FD2BAB7E3DE8}"/>
            </c:ext>
          </c:extLst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7'!$B$18:$F$18</c:f>
              <c:numCache>
                <c:formatCode>0.000</c:formatCode>
                <c:ptCount val="5"/>
                <c:pt idx="0">
                  <c:v>5.542428433333333E-2</c:v>
                </c:pt>
                <c:pt idx="1">
                  <c:v>5.3989347E-2</c:v>
                </c:pt>
                <c:pt idx="2">
                  <c:v>0.113550517</c:v>
                </c:pt>
                <c:pt idx="3">
                  <c:v>0.5735277333333334</c:v>
                </c:pt>
                <c:pt idx="4">
                  <c:v>6.9447316333333328E-2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962-4917-9179-FD2BAB7E3DE8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7'!$B$19:$F$19</c:f>
              <c:numCache>
                <c:formatCode>0.000</c:formatCode>
                <c:ptCount val="5"/>
                <c:pt idx="0">
                  <c:v>3.6223806666666671E-2</c:v>
                </c:pt>
                <c:pt idx="1">
                  <c:v>3.6320213666666663E-2</c:v>
                </c:pt>
                <c:pt idx="2">
                  <c:v>5.8536906999999999E-2</c:v>
                </c:pt>
                <c:pt idx="3">
                  <c:v>4.3498840000000004E-2</c:v>
                </c:pt>
                <c:pt idx="4">
                  <c:v>2.3895019333333333E-2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962-4917-9179-FD2BAB7E3DE8}"/>
            </c:ext>
          </c:extLst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7'!$B$20:$F$20</c:f>
              <c:numCache>
                <c:formatCode>0.000</c:formatCode>
                <c:ptCount val="5"/>
                <c:pt idx="0">
                  <c:v>4.6887846333333325E-3</c:v>
                </c:pt>
                <c:pt idx="1">
                  <c:v>4.2850198333333339E-3</c:v>
                </c:pt>
                <c:pt idx="2">
                  <c:v>3.4394304000000001E-2</c:v>
                </c:pt>
                <c:pt idx="3">
                  <c:v>6.9629578666666664E-2</c:v>
                </c:pt>
                <c:pt idx="4">
                  <c:v>4.2432796666666663E-3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962-4917-9179-FD2BAB7E3DE8}"/>
            </c:ext>
          </c:extLst>
        </c:ser>
        <c:ser>
          <c:idx val="16"/>
          <c:order val="1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7'!$B$21:$F$21</c:f>
              <c:numCache>
                <c:formatCode>0.000</c:formatCode>
                <c:ptCount val="5"/>
                <c:pt idx="0">
                  <c:v>3.9273961333333329E-2</c:v>
                </c:pt>
                <c:pt idx="1">
                  <c:v>3.9891956999999999E-2</c:v>
                </c:pt>
                <c:pt idx="2">
                  <c:v>0.12625715333333334</c:v>
                </c:pt>
                <c:pt idx="3">
                  <c:v>0.14410369333333334</c:v>
                </c:pt>
                <c:pt idx="4">
                  <c:v>4.6322365666666671E-2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962-4917-9179-FD2BAB7E3DE8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'Graf 7'!$B$4:$F$4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'Graf 7'!$B$22:$F$22</c:f>
              <c:numCache>
                <c:formatCode>0.000</c:formatCode>
                <c:ptCount val="5"/>
                <c:pt idx="0">
                  <c:v>3.3382281333333326E-2</c:v>
                </c:pt>
                <c:pt idx="1">
                  <c:v>2.9307181666666668E-2</c:v>
                </c:pt>
                <c:pt idx="2">
                  <c:v>6.6310862666666665E-2</c:v>
                </c:pt>
                <c:pt idx="3">
                  <c:v>8.2590016333333335E-2</c:v>
                </c:pt>
                <c:pt idx="4">
                  <c:v>2.7117759333333335E-2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962-4917-9179-FD2BAB7E3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</c:valAx>
      <c:valAx>
        <c:axId val="166250752"/>
        <c:scaling>
          <c:logBase val="10"/>
          <c:orientation val="minMax"/>
          <c:max val="0.17"/>
          <c:min val="3.000000000000000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/>
                  <a:t>Index</a:t>
                </a:r>
                <a:r>
                  <a:rPr lang="sk-SK" baseline="0"/>
                  <a:t> koncentrácie v </a:t>
                </a:r>
                <a:r>
                  <a:rPr lang="en-US"/>
                  <a:t>jednotlivých európskych krajinách na logaritmickej mierke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  <c:majorUnit val="100"/>
      </c:valAx>
      <c:spPr>
        <a:noFill/>
        <a:ln>
          <a:solidFill>
            <a:schemeClr val="tx1">
              <a:alpha val="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7344482307322"/>
          <c:y val="2.4937335958005249E-2"/>
          <c:w val="0.76809381778810881"/>
          <c:h val="0.819035761154855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8'!$B$4</c:f>
              <c:strCache>
                <c:ptCount val="1"/>
                <c:pt idx="0">
                  <c:v>Trhový podiel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275-4626-8FC4-41B27951ADFF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275-4626-8FC4-41B27951ADFF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275-4626-8FC4-41B27951ADFF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275-4626-8FC4-41B27951ADFF}"/>
              </c:ext>
            </c:extLst>
          </c:dPt>
          <c:xVal>
            <c:numRef>
              <c:f>'Graf 8'!$A$5:$A$95</c:f>
              <c:numCache>
                <c:formatCode>#,##0</c:formatCode>
                <c:ptCount val="91"/>
                <c:pt idx="0">
                  <c:v>60918.298320614944</c:v>
                </c:pt>
                <c:pt idx="1">
                  <c:v>43579.979467761572</c:v>
                </c:pt>
                <c:pt idx="2">
                  <c:v>33313.761498452994</c:v>
                </c:pt>
                <c:pt idx="3">
                  <c:v>33055.198876604038</c:v>
                </c:pt>
                <c:pt idx="4">
                  <c:v>32835.810873262715</c:v>
                </c:pt>
                <c:pt idx="5">
                  <c:v>32792.488160883622</c:v>
                </c:pt>
                <c:pt idx="6">
                  <c:v>31763.536782202576</c:v>
                </c:pt>
                <c:pt idx="7">
                  <c:v>29328.315910381367</c:v>
                </c:pt>
                <c:pt idx="8">
                  <c:v>27996.338157411352</c:v>
                </c:pt>
                <c:pt idx="9">
                  <c:v>27789.283714052945</c:v>
                </c:pt>
                <c:pt idx="10">
                  <c:v>27736.753823206622</c:v>
                </c:pt>
                <c:pt idx="11">
                  <c:v>27579.968805932116</c:v>
                </c:pt>
                <c:pt idx="12">
                  <c:v>27323.82763635624</c:v>
                </c:pt>
                <c:pt idx="13">
                  <c:v>27305.783712739278</c:v>
                </c:pt>
                <c:pt idx="14">
                  <c:v>27279.986435784522</c:v>
                </c:pt>
                <c:pt idx="15">
                  <c:v>27174.368561173702</c:v>
                </c:pt>
                <c:pt idx="16">
                  <c:v>26918.923099962736</c:v>
                </c:pt>
                <c:pt idx="17">
                  <c:v>26570.208751532526</c:v>
                </c:pt>
                <c:pt idx="18">
                  <c:v>26437.682925438479</c:v>
                </c:pt>
                <c:pt idx="19">
                  <c:v>26284.896307860072</c:v>
                </c:pt>
                <c:pt idx="20">
                  <c:v>26241.871157153088</c:v>
                </c:pt>
                <c:pt idx="21">
                  <c:v>26158.972204450478</c:v>
                </c:pt>
                <c:pt idx="22">
                  <c:v>26112.022033295016</c:v>
                </c:pt>
                <c:pt idx="23">
                  <c:v>25430.242051780438</c:v>
                </c:pt>
                <c:pt idx="24">
                  <c:v>25029.473407791294</c:v>
                </c:pt>
                <c:pt idx="25">
                  <c:v>24834.600441958981</c:v>
                </c:pt>
                <c:pt idx="26">
                  <c:v>24701.279907154818</c:v>
                </c:pt>
                <c:pt idx="27">
                  <c:v>24643.926851769942</c:v>
                </c:pt>
                <c:pt idx="28">
                  <c:v>24628.441912966769</c:v>
                </c:pt>
                <c:pt idx="29">
                  <c:v>24517.399016483276</c:v>
                </c:pt>
                <c:pt idx="30">
                  <c:v>24260.703848301735</c:v>
                </c:pt>
                <c:pt idx="31">
                  <c:v>24203.672172323564</c:v>
                </c:pt>
                <c:pt idx="32">
                  <c:v>24185.097747747692</c:v>
                </c:pt>
                <c:pt idx="33">
                  <c:v>24131.709542331057</c:v>
                </c:pt>
                <c:pt idx="34">
                  <c:v>24123.374521473797</c:v>
                </c:pt>
                <c:pt idx="35">
                  <c:v>23912.371440544903</c:v>
                </c:pt>
                <c:pt idx="36">
                  <c:v>23572.882526167283</c:v>
                </c:pt>
                <c:pt idx="37">
                  <c:v>23563.821341281709</c:v>
                </c:pt>
                <c:pt idx="38">
                  <c:v>23554.574539961042</c:v>
                </c:pt>
                <c:pt idx="39">
                  <c:v>23505.92927105723</c:v>
                </c:pt>
                <c:pt idx="40">
                  <c:v>23116.211558344137</c:v>
                </c:pt>
                <c:pt idx="41">
                  <c:v>22912.584481017675</c:v>
                </c:pt>
                <c:pt idx="42">
                  <c:v>22722.786974034683</c:v>
                </c:pt>
                <c:pt idx="43">
                  <c:v>22188.985124152867</c:v>
                </c:pt>
                <c:pt idx="44">
                  <c:v>21981.564903377996</c:v>
                </c:pt>
                <c:pt idx="45">
                  <c:v>21935.972053282083</c:v>
                </c:pt>
                <c:pt idx="46">
                  <c:v>21244.531714491346</c:v>
                </c:pt>
                <c:pt idx="47">
                  <c:v>20752.83318815826</c:v>
                </c:pt>
                <c:pt idx="48">
                  <c:v>20682.526536163583</c:v>
                </c:pt>
                <c:pt idx="49">
                  <c:v>20457.122040711612</c:v>
                </c:pt>
                <c:pt idx="50">
                  <c:v>20391.886178097884</c:v>
                </c:pt>
                <c:pt idx="51">
                  <c:v>20233.47897591507</c:v>
                </c:pt>
                <c:pt idx="52">
                  <c:v>20225.623226508229</c:v>
                </c:pt>
                <c:pt idx="53">
                  <c:v>20039.096613782385</c:v>
                </c:pt>
                <c:pt idx="54">
                  <c:v>19966.142929493075</c:v>
                </c:pt>
                <c:pt idx="55">
                  <c:v>19952.698143588339</c:v>
                </c:pt>
                <c:pt idx="56">
                  <c:v>19929.84693877551</c:v>
                </c:pt>
                <c:pt idx="57">
                  <c:v>19914.947513107036</c:v>
                </c:pt>
                <c:pt idx="58">
                  <c:v>19803.806133821283</c:v>
                </c:pt>
                <c:pt idx="59">
                  <c:v>19788.955178790722</c:v>
                </c:pt>
                <c:pt idx="60">
                  <c:v>19259.215884636931</c:v>
                </c:pt>
                <c:pt idx="61">
                  <c:v>18911.963367307202</c:v>
                </c:pt>
                <c:pt idx="62">
                  <c:v>18639.911273890277</c:v>
                </c:pt>
                <c:pt idx="63">
                  <c:v>18558.36007583798</c:v>
                </c:pt>
                <c:pt idx="64">
                  <c:v>18551.664756236911</c:v>
                </c:pt>
                <c:pt idx="65">
                  <c:v>18339.661544613889</c:v>
                </c:pt>
                <c:pt idx="66">
                  <c:v>18333.542761443528</c:v>
                </c:pt>
                <c:pt idx="67">
                  <c:v>18307.973901573285</c:v>
                </c:pt>
                <c:pt idx="68">
                  <c:v>18224.61682733463</c:v>
                </c:pt>
                <c:pt idx="69">
                  <c:v>18175.192661541023</c:v>
                </c:pt>
                <c:pt idx="70">
                  <c:v>18100.772822206392</c:v>
                </c:pt>
                <c:pt idx="71">
                  <c:v>18000.961076405576</c:v>
                </c:pt>
                <c:pt idx="72">
                  <c:v>16930.113609048221</c:v>
                </c:pt>
                <c:pt idx="73">
                  <c:v>16417.639270982811</c:v>
                </c:pt>
                <c:pt idx="74">
                  <c:v>15796.058856926571</c:v>
                </c:pt>
                <c:pt idx="75">
                  <c:v>15775.011960518115</c:v>
                </c:pt>
                <c:pt idx="76">
                  <c:v>15734.67729020462</c:v>
                </c:pt>
                <c:pt idx="77">
                  <c:v>15728.716296180326</c:v>
                </c:pt>
                <c:pt idx="78">
                  <c:v>15551.818802289617</c:v>
                </c:pt>
                <c:pt idx="79">
                  <c:v>15470.098561676039</c:v>
                </c:pt>
                <c:pt idx="80">
                  <c:v>15179.728021056433</c:v>
                </c:pt>
                <c:pt idx="81">
                  <c:v>14943.886818022145</c:v>
                </c:pt>
                <c:pt idx="82">
                  <c:v>14878.958954379346</c:v>
                </c:pt>
                <c:pt idx="83">
                  <c:v>13116.885177290058</c:v>
                </c:pt>
                <c:pt idx="84">
                  <c:v>12623.547719263075</c:v>
                </c:pt>
                <c:pt idx="85">
                  <c:v>11953.594886377936</c:v>
                </c:pt>
                <c:pt idx="86">
                  <c:v>10178.781035292443</c:v>
                </c:pt>
                <c:pt idx="87">
                  <c:v>9361.2093304665541</c:v>
                </c:pt>
                <c:pt idx="88">
                  <c:v>8072.0901953463317</c:v>
                </c:pt>
                <c:pt idx="89">
                  <c:v>6563.1681944239581</c:v>
                </c:pt>
                <c:pt idx="90">
                  <c:v>2217.7785886836773</c:v>
                </c:pt>
              </c:numCache>
            </c:numRef>
          </c:xVal>
          <c:yVal>
            <c:numRef>
              <c:f>'Graf 8'!$B$5:$B$95</c:f>
              <c:numCache>
                <c:formatCode>#,##0</c:formatCode>
                <c:ptCount val="91"/>
                <c:pt idx="0">
                  <c:v>11.368110962197536</c:v>
                </c:pt>
                <c:pt idx="1">
                  <c:v>10.412530620447596</c:v>
                </c:pt>
                <c:pt idx="2">
                  <c:v>4.481342292344535</c:v>
                </c:pt>
                <c:pt idx="3">
                  <c:v>0.36246150893963153</c:v>
                </c:pt>
                <c:pt idx="4">
                  <c:v>0.13696052954408586</c:v>
                </c:pt>
                <c:pt idx="5">
                  <c:v>9.984167018973487</c:v>
                </c:pt>
                <c:pt idx="6">
                  <c:v>8.9693934177090803E-2</c:v>
                </c:pt>
                <c:pt idx="7">
                  <c:v>7.720265385182816E-2</c:v>
                </c:pt>
                <c:pt idx="8">
                  <c:v>5.1251563098369896E-2</c:v>
                </c:pt>
                <c:pt idx="9">
                  <c:v>4.9196043881173247E-2</c:v>
                </c:pt>
                <c:pt idx="10">
                  <c:v>6.090094748726823E-2</c:v>
                </c:pt>
                <c:pt idx="11">
                  <c:v>0.72821812250598694</c:v>
                </c:pt>
                <c:pt idx="12">
                  <c:v>8.8528587474803619E-2</c:v>
                </c:pt>
                <c:pt idx="13">
                  <c:v>0.10432937203400899</c:v>
                </c:pt>
                <c:pt idx="14">
                  <c:v>0.94899013249648989</c:v>
                </c:pt>
                <c:pt idx="15">
                  <c:v>7.9099184270785383E-2</c:v>
                </c:pt>
                <c:pt idx="16">
                  <c:v>0.52062653102237988</c:v>
                </c:pt>
                <c:pt idx="17">
                  <c:v>9.0763623992064196E-2</c:v>
                </c:pt>
                <c:pt idx="18">
                  <c:v>0.50415100788876022</c:v>
                </c:pt>
                <c:pt idx="19">
                  <c:v>0.97535096951028122</c:v>
                </c:pt>
                <c:pt idx="20">
                  <c:v>0.5107412171422081</c:v>
                </c:pt>
                <c:pt idx="21">
                  <c:v>0.81389084280080892</c:v>
                </c:pt>
                <c:pt idx="22">
                  <c:v>0.58982372818358231</c:v>
                </c:pt>
                <c:pt idx="23">
                  <c:v>5.0146648614936826E-2</c:v>
                </c:pt>
                <c:pt idx="24">
                  <c:v>4.1897189426702147E-2</c:v>
                </c:pt>
                <c:pt idx="25">
                  <c:v>5.1288995486929473E-2</c:v>
                </c:pt>
                <c:pt idx="26">
                  <c:v>4.805478439370741E-2</c:v>
                </c:pt>
                <c:pt idx="27">
                  <c:v>1.028072643537864</c:v>
                </c:pt>
                <c:pt idx="28">
                  <c:v>6.7084606731870874E-2</c:v>
                </c:pt>
                <c:pt idx="29">
                  <c:v>8.9632645231033745E-2</c:v>
                </c:pt>
                <c:pt idx="30">
                  <c:v>9.5766548395772866E-2</c:v>
                </c:pt>
                <c:pt idx="31">
                  <c:v>5.8348164030852676E-2</c:v>
                </c:pt>
                <c:pt idx="32">
                  <c:v>6.450506702588632E-2</c:v>
                </c:pt>
                <c:pt idx="33">
                  <c:v>0.71833280862581528</c:v>
                </c:pt>
                <c:pt idx="34">
                  <c:v>0.27626536127485446</c:v>
                </c:pt>
                <c:pt idx="35">
                  <c:v>5.6048708218139648E-2</c:v>
                </c:pt>
                <c:pt idx="36">
                  <c:v>5.18855082775053E-2</c:v>
                </c:pt>
                <c:pt idx="37">
                  <c:v>0.42836360147411001</c:v>
                </c:pt>
                <c:pt idx="38">
                  <c:v>0.38552724132669902</c:v>
                </c:pt>
                <c:pt idx="39">
                  <c:v>0.77764469190684582</c:v>
                </c:pt>
                <c:pt idx="40">
                  <c:v>3.9945597809432368E-2</c:v>
                </c:pt>
                <c:pt idx="41">
                  <c:v>8.7257105452489672E-2</c:v>
                </c:pt>
                <c:pt idx="42">
                  <c:v>6.3329077135654818E-2</c:v>
                </c:pt>
                <c:pt idx="43">
                  <c:v>0.3328055672991162</c:v>
                </c:pt>
                <c:pt idx="44">
                  <c:v>5.6939902215483403E-2</c:v>
                </c:pt>
                <c:pt idx="45">
                  <c:v>4.1763078668394481E-2</c:v>
                </c:pt>
                <c:pt idx="46">
                  <c:v>8.9483376991443153E-2</c:v>
                </c:pt>
                <c:pt idx="47">
                  <c:v>0.48108527550169272</c:v>
                </c:pt>
                <c:pt idx="48">
                  <c:v>0.29779320243053731</c:v>
                </c:pt>
                <c:pt idx="49">
                  <c:v>5.8436143324386194E-2</c:v>
                </c:pt>
                <c:pt idx="50">
                  <c:v>9.2966434386075408E-2</c:v>
                </c:pt>
                <c:pt idx="51">
                  <c:v>0.20407578074898525</c:v>
                </c:pt>
                <c:pt idx="52">
                  <c:v>0.27742487564195234</c:v>
                </c:pt>
                <c:pt idx="53">
                  <c:v>0.10925601476560898</c:v>
                </c:pt>
                <c:pt idx="54">
                  <c:v>0.47779017087496883</c:v>
                </c:pt>
                <c:pt idx="55">
                  <c:v>0.2083225774939996</c:v>
                </c:pt>
                <c:pt idx="56">
                  <c:v>0.43495381072755784</c:v>
                </c:pt>
                <c:pt idx="57">
                  <c:v>3.8537138287785495E-2</c:v>
                </c:pt>
                <c:pt idx="58">
                  <c:v>0.18244869104194547</c:v>
                </c:pt>
                <c:pt idx="59">
                  <c:v>7.640846773469516E-2</c:v>
                </c:pt>
                <c:pt idx="60">
                  <c:v>5.9932648041659133E-2</c:v>
                </c:pt>
                <c:pt idx="61">
                  <c:v>0.27844062459418623</c:v>
                </c:pt>
                <c:pt idx="62">
                  <c:v>7.1439977174335756E-2</c:v>
                </c:pt>
                <c:pt idx="63">
                  <c:v>0.1566571163034669</c:v>
                </c:pt>
                <c:pt idx="64">
                  <c:v>0.13673754981399544</c:v>
                </c:pt>
                <c:pt idx="65">
                  <c:v>0.11242916757009785</c:v>
                </c:pt>
                <c:pt idx="66">
                  <c:v>0.87979293533528746</c:v>
                </c:pt>
                <c:pt idx="67">
                  <c:v>7.1619725131723544E-2</c:v>
                </c:pt>
                <c:pt idx="68">
                  <c:v>6.9800563769401802E-2</c:v>
                </c:pt>
                <c:pt idx="69">
                  <c:v>0.6656111345982324</c:v>
                </c:pt>
                <c:pt idx="70">
                  <c:v>0.18228386990851675</c:v>
                </c:pt>
                <c:pt idx="71">
                  <c:v>7.2949860016393184E-2</c:v>
                </c:pt>
                <c:pt idx="72">
                  <c:v>0.34928109043273586</c:v>
                </c:pt>
                <c:pt idx="73">
                  <c:v>0.25526157355900575</c:v>
                </c:pt>
                <c:pt idx="74">
                  <c:v>8.8009740300279679E-2</c:v>
                </c:pt>
                <c:pt idx="75">
                  <c:v>3.9494201426617456E-2</c:v>
                </c:pt>
                <c:pt idx="76">
                  <c:v>0.10327635544844682</c:v>
                </c:pt>
                <c:pt idx="77">
                  <c:v>6.9849990338802653E-2</c:v>
                </c:pt>
                <c:pt idx="78">
                  <c:v>9.1074484162549332E-2</c:v>
                </c:pt>
                <c:pt idx="79">
                  <c:v>0.11980819192013714</c:v>
                </c:pt>
                <c:pt idx="80">
                  <c:v>6.7843238670081518E-2</c:v>
                </c:pt>
                <c:pt idx="81">
                  <c:v>5.9155102202891087E-2</c:v>
                </c:pt>
                <c:pt idx="82">
                  <c:v>6.0868952021342737E-2</c:v>
                </c:pt>
                <c:pt idx="83">
                  <c:v>3.0784679730399583E-2</c:v>
                </c:pt>
                <c:pt idx="84">
                  <c:v>3.4318943050931132E-2</c:v>
                </c:pt>
                <c:pt idx="85">
                  <c:v>2.3321102995638568E-2</c:v>
                </c:pt>
                <c:pt idx="86">
                  <c:v>2.7511092136888172E-2</c:v>
                </c:pt>
                <c:pt idx="87">
                  <c:v>2.2605768732223069E-2</c:v>
                </c:pt>
                <c:pt idx="88">
                  <c:v>2.4021642239280071E-2</c:v>
                </c:pt>
                <c:pt idx="89">
                  <c:v>1.5365435335922592E-2</c:v>
                </c:pt>
                <c:pt idx="90">
                  <c:v>4.469908279289803E-3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4-4CD4-B640-234D78000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810143"/>
        <c:axId val="1330810559"/>
      </c:scatterChart>
      <c:valAx>
        <c:axId val="1330810143"/>
        <c:scaling>
          <c:orientation val="minMax"/>
          <c:max val="6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práce (</a:t>
                </a:r>
                <a:r>
                  <a:rPr lang="sk-SK"/>
                  <a:t>Eur na </a:t>
                </a:r>
                <a:r>
                  <a:rPr lang="en-US"/>
                  <a:t>zamestnanca)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559"/>
        <c:crosses val="autoZero"/>
        <c:crossBetween val="midCat"/>
        <c:majorUnit val="15000"/>
      </c:valAx>
      <c:valAx>
        <c:axId val="1330810559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Trhový podiel na logaritmickej mierke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295617744148"/>
          <c:y val="3.0230203142941777E-2"/>
          <c:w val="0.84521647923144416"/>
          <c:h val="0.802185062574281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 8'!$D$4</c:f>
              <c:strCache>
                <c:ptCount val="1"/>
                <c:pt idx="0">
                  <c:v>Trhový podiel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C2-48BD-9E63-8D54801C52A7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C2-48BD-9E63-8D54801C52A7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C2-48BD-9E63-8D54801C52A7}"/>
              </c:ext>
            </c:extLst>
          </c:dPt>
          <c:dPt>
            <c:idx val="19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AC2-48BD-9E63-8D54801C52A7}"/>
              </c:ext>
            </c:extLst>
          </c:dPt>
          <c:xVal>
            <c:numRef>
              <c:f>'Graf 8'!$C$5:$C$59</c:f>
              <c:numCache>
                <c:formatCode>0</c:formatCode>
                <c:ptCount val="55"/>
                <c:pt idx="0">
                  <c:v>46.039329511646471</c:v>
                </c:pt>
                <c:pt idx="1">
                  <c:v>32.255601200321152</c:v>
                </c:pt>
                <c:pt idx="2">
                  <c:v>28.767760250098817</c:v>
                </c:pt>
                <c:pt idx="3">
                  <c:v>27.812614687606779</c:v>
                </c:pt>
                <c:pt idx="4">
                  <c:v>18.981446309245793</c:v>
                </c:pt>
                <c:pt idx="5">
                  <c:v>15.092595193969228</c:v>
                </c:pt>
                <c:pt idx="6">
                  <c:v>13.761727379504322</c:v>
                </c:pt>
                <c:pt idx="7">
                  <c:v>13.563838723436703</c:v>
                </c:pt>
                <c:pt idx="8">
                  <c:v>13.449329891137102</c:v>
                </c:pt>
                <c:pt idx="9">
                  <c:v>11.591442529723654</c:v>
                </c:pt>
                <c:pt idx="10">
                  <c:v>10.50771070001983</c:v>
                </c:pt>
                <c:pt idx="11">
                  <c:v>10.463037402112519</c:v>
                </c:pt>
                <c:pt idx="12">
                  <c:v>9.6518839347985708</c:v>
                </c:pt>
                <c:pt idx="13">
                  <c:v>8.9923951904976782</c:v>
                </c:pt>
                <c:pt idx="14">
                  <c:v>8.8985245799196839</c:v>
                </c:pt>
                <c:pt idx="15">
                  <c:v>8.844650983839669</c:v>
                </c:pt>
                <c:pt idx="16">
                  <c:v>8.831600617849281</c:v>
                </c:pt>
                <c:pt idx="17">
                  <c:v>8.0534179654704925</c:v>
                </c:pt>
                <c:pt idx="18">
                  <c:v>7.5246521247594744</c:v>
                </c:pt>
                <c:pt idx="19">
                  <c:v>7.4575322695844894</c:v>
                </c:pt>
                <c:pt idx="20">
                  <c:v>7.4020772777625243</c:v>
                </c:pt>
                <c:pt idx="21">
                  <c:v>7.3778019422227459</c:v>
                </c:pt>
                <c:pt idx="22">
                  <c:v>7.2356991167200952</c:v>
                </c:pt>
                <c:pt idx="23">
                  <c:v>7.1782520120191124</c:v>
                </c:pt>
                <c:pt idx="24">
                  <c:v>6.5098480455277734</c:v>
                </c:pt>
                <c:pt idx="25">
                  <c:v>6.2985586212401188</c:v>
                </c:pt>
                <c:pt idx="26">
                  <c:v>6.1005897293559519</c:v>
                </c:pt>
                <c:pt idx="27">
                  <c:v>6.0783619648400098</c:v>
                </c:pt>
                <c:pt idx="28">
                  <c:v>6.0098379593112501</c:v>
                </c:pt>
                <c:pt idx="29">
                  <c:v>6.0095361609440641</c:v>
                </c:pt>
                <c:pt idx="30">
                  <c:v>5.5024564594468268</c:v>
                </c:pt>
                <c:pt idx="31">
                  <c:v>5.3733838926154398</c:v>
                </c:pt>
                <c:pt idx="32">
                  <c:v>4.8082717048895596</c:v>
                </c:pt>
                <c:pt idx="33">
                  <c:v>4.5849812205109526</c:v>
                </c:pt>
                <c:pt idx="34">
                  <c:v>4.3656307042213038</c:v>
                </c:pt>
                <c:pt idx="35">
                  <c:v>4.0991461854863154</c:v>
                </c:pt>
                <c:pt idx="36">
                  <c:v>3.9700717678551962</c:v>
                </c:pt>
                <c:pt idx="37">
                  <c:v>3.7826060537668944</c:v>
                </c:pt>
                <c:pt idx="38">
                  <c:v>3.5756384953602076</c:v>
                </c:pt>
                <c:pt idx="39">
                  <c:v>3.2411324438659288</c:v>
                </c:pt>
                <c:pt idx="40">
                  <c:v>3.1561561637560693</c:v>
                </c:pt>
                <c:pt idx="41">
                  <c:v>3.0785797549791152</c:v>
                </c:pt>
                <c:pt idx="42">
                  <c:v>2.6133145044170392</c:v>
                </c:pt>
                <c:pt idx="43">
                  <c:v>2.4382717954098037</c:v>
                </c:pt>
                <c:pt idx="44">
                  <c:v>2.2909265388279976</c:v>
                </c:pt>
                <c:pt idx="45">
                  <c:v>2.1153081367182698</c:v>
                </c:pt>
                <c:pt idx="46">
                  <c:v>1.8954076260591999</c:v>
                </c:pt>
                <c:pt idx="47">
                  <c:v>1.7885168630541779</c:v>
                </c:pt>
                <c:pt idx="48">
                  <c:v>1.441504142460174</c:v>
                </c:pt>
                <c:pt idx="49">
                  <c:v>1.3203704249187345</c:v>
                </c:pt>
                <c:pt idx="50">
                  <c:v>1.2066500888407932</c:v>
                </c:pt>
                <c:pt idx="51">
                  <c:v>0.92435252121555078</c:v>
                </c:pt>
                <c:pt idx="52">
                  <c:v>0.92231517102499516</c:v>
                </c:pt>
                <c:pt idx="53">
                  <c:v>0.23496678571764484</c:v>
                </c:pt>
                <c:pt idx="54">
                  <c:v>0.23496678571764484</c:v>
                </c:pt>
              </c:numCache>
            </c:numRef>
          </c:xVal>
          <c:yVal>
            <c:numRef>
              <c:f>'Graf 8'!$D$5:$D$59</c:f>
              <c:numCache>
                <c:formatCode>0</c:formatCode>
                <c:ptCount val="55"/>
                <c:pt idx="0">
                  <c:v>11.368110962197536</c:v>
                </c:pt>
                <c:pt idx="1">
                  <c:v>0.45624231909776758</c:v>
                </c:pt>
                <c:pt idx="2">
                  <c:v>0.96169219997748034</c:v>
                </c:pt>
                <c:pt idx="3">
                  <c:v>10.412530620447596</c:v>
                </c:pt>
                <c:pt idx="4">
                  <c:v>9.984167018973487</c:v>
                </c:pt>
                <c:pt idx="5">
                  <c:v>0.38913299896477699</c:v>
                </c:pt>
                <c:pt idx="6">
                  <c:v>0.97653325891832887</c:v>
                </c:pt>
                <c:pt idx="7">
                  <c:v>1.8120022227590415</c:v>
                </c:pt>
                <c:pt idx="8">
                  <c:v>1.86124729480617</c:v>
                </c:pt>
                <c:pt idx="9">
                  <c:v>1.1242074030701699</c:v>
                </c:pt>
                <c:pt idx="10">
                  <c:v>1.3861755137301619</c:v>
                </c:pt>
                <c:pt idx="11">
                  <c:v>4.8533570802675091E-2</c:v>
                </c:pt>
                <c:pt idx="12">
                  <c:v>0.17062747337473627</c:v>
                </c:pt>
                <c:pt idx="13">
                  <c:v>0.73578452306201725</c:v>
                </c:pt>
                <c:pt idx="14">
                  <c:v>0.15283026624859111</c:v>
                </c:pt>
                <c:pt idx="15">
                  <c:v>1.55206381328245</c:v>
                </c:pt>
                <c:pt idx="16">
                  <c:v>0.99244735020223451</c:v>
                </c:pt>
                <c:pt idx="17">
                  <c:v>1.4799384847735793</c:v>
                </c:pt>
                <c:pt idx="18">
                  <c:v>0.10687403393474398</c:v>
                </c:pt>
                <c:pt idx="19">
                  <c:v>4.481342292344535</c:v>
                </c:pt>
                <c:pt idx="20">
                  <c:v>7.9634104490937052E-2</c:v>
                </c:pt>
                <c:pt idx="21">
                  <c:v>0.6367486894315465</c:v>
                </c:pt>
                <c:pt idx="22">
                  <c:v>0.11612631468829954</c:v>
                </c:pt>
                <c:pt idx="23">
                  <c:v>9.7798183373207642E-2</c:v>
                </c:pt>
                <c:pt idx="24">
                  <c:v>7.6168520409311408E-2</c:v>
                </c:pt>
                <c:pt idx="25">
                  <c:v>8.3442056135352133E-2</c:v>
                </c:pt>
                <c:pt idx="26">
                  <c:v>8.4775901059275308E-2</c:v>
                </c:pt>
                <c:pt idx="27">
                  <c:v>1.3710086118492095</c:v>
                </c:pt>
                <c:pt idx="28">
                  <c:v>0.29871478748045927</c:v>
                </c:pt>
                <c:pt idx="29">
                  <c:v>0.91090619115710669</c:v>
                </c:pt>
                <c:pt idx="30">
                  <c:v>9.8935617762852993E-2</c:v>
                </c:pt>
                <c:pt idx="31">
                  <c:v>0.16781753354301115</c:v>
                </c:pt>
                <c:pt idx="32">
                  <c:v>0.36246150893963153</c:v>
                </c:pt>
                <c:pt idx="33">
                  <c:v>0.91927518998779667</c:v>
                </c:pt>
                <c:pt idx="34">
                  <c:v>5.2458325768658463E-2</c:v>
                </c:pt>
                <c:pt idx="35">
                  <c:v>0.56783397573107708</c:v>
                </c:pt>
                <c:pt idx="36">
                  <c:v>0.81772384383322261</c:v>
                </c:pt>
                <c:pt idx="37">
                  <c:v>0.1085733683269634</c:v>
                </c:pt>
                <c:pt idx="38">
                  <c:v>0.21438065304514664</c:v>
                </c:pt>
                <c:pt idx="39">
                  <c:v>0.12936391974726391</c:v>
                </c:pt>
                <c:pt idx="40">
                  <c:v>0.39723081805588195</c:v>
                </c:pt>
                <c:pt idx="41">
                  <c:v>0.66609824142778851</c:v>
                </c:pt>
                <c:pt idx="42">
                  <c:v>8.6137957221167377E-2</c:v>
                </c:pt>
                <c:pt idx="43">
                  <c:v>9.1631169054449929E-2</c:v>
                </c:pt>
                <c:pt idx="44">
                  <c:v>0.48673439481611708</c:v>
                </c:pt>
                <c:pt idx="45">
                  <c:v>0.34758004453087993</c:v>
                </c:pt>
                <c:pt idx="46">
                  <c:v>0.34789432651823043</c:v>
                </c:pt>
                <c:pt idx="47">
                  <c:v>0.53093235701120833</c:v>
                </c:pt>
                <c:pt idx="48">
                  <c:v>7.3305111171101847E-2</c:v>
                </c:pt>
                <c:pt idx="49">
                  <c:v>0.5289955204374247</c:v>
                </c:pt>
                <c:pt idx="50">
                  <c:v>0.17366140666605842</c:v>
                </c:pt>
                <c:pt idx="51">
                  <c:v>0.11125865092899971</c:v>
                </c:pt>
                <c:pt idx="52">
                  <c:v>0.21762708167457748</c:v>
                </c:pt>
                <c:pt idx="53">
                  <c:v>7.3482860819685317E-2</c:v>
                </c:pt>
                <c:pt idx="54">
                  <c:v>7.3482860819685317E-2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C2-48BD-9E63-8D54801C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810143"/>
        <c:axId val="1330810559"/>
      </c:scatterChart>
      <c:valAx>
        <c:axId val="1330810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Podiel zisku na pridanej hodnote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559"/>
        <c:crosses val="autoZero"/>
        <c:crossBetween val="midCat"/>
      </c:valAx>
      <c:valAx>
        <c:axId val="133081055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</xdr:row>
      <xdr:rowOff>84666</xdr:rowOff>
    </xdr:from>
    <xdr:to>
      <xdr:col>11</xdr:col>
      <xdr:colOff>42333</xdr:colOff>
      <xdr:row>22</xdr:row>
      <xdr:rowOff>179916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44979</xdr:colOff>
      <xdr:row>3</xdr:row>
      <xdr:rowOff>66675</xdr:rowOff>
    </xdr:from>
    <xdr:to>
      <xdr:col>15</xdr:col>
      <xdr:colOff>632883</xdr:colOff>
      <xdr:row>20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0.14766</cdr:x>
      <cdr:y>0.86983</cdr:y>
    </cdr:from>
    <cdr:to>
      <cdr:x>1</cdr:x>
      <cdr:y>0.99121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795338" y="3140076"/>
          <a:ext cx="45910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Tržby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Pridaná              Reálny           Nehmotné       Zamestnanosť                                </a:t>
          </a:r>
        </a:p>
        <a:p xmlns:a="http://schemas.openxmlformats.org/drawingml/2006/main"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                    hodnota             kapitál              aktíva                                          </a:t>
          </a:r>
          <a:endParaRPr lang="sk-SK" sz="9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0.09751</cdr:x>
      <cdr:y>0.18501</cdr:y>
    </cdr:from>
    <cdr:to>
      <cdr:x>0.25843</cdr:x>
      <cdr:y>0.26344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525408" y="667894"/>
          <a:ext cx="867118" cy="283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0.12142</cdr:x>
      <cdr:y>0.34313</cdr:y>
    </cdr:from>
    <cdr:to>
      <cdr:x>0.28234</cdr:x>
      <cdr:y>0.48225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654288" y="1238693"/>
          <a:ext cx="867118" cy="502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Medián krajín</a:t>
          </a:r>
        </a:p>
      </cdr:txBody>
    </cdr:sp>
  </cdr:relSizeAnchor>
  <cdr:relSizeAnchor xmlns:cdr="http://schemas.openxmlformats.org/drawingml/2006/chartDrawing">
    <cdr:from>
      <cdr:x>0.21968</cdr:x>
      <cdr:y>0.24011</cdr:y>
    </cdr:from>
    <cdr:to>
      <cdr:x>0.27179</cdr:x>
      <cdr:y>0.2901</cdr:y>
    </cdr:to>
    <cdr:cxnSp macro="">
      <cdr:nvCxnSpPr>
        <cdr:cNvPr id="7" name="Rovná spojovacia šípka 6"/>
        <cdr:cNvCxnSpPr/>
      </cdr:nvCxnSpPr>
      <cdr:spPr>
        <a:xfrm xmlns:a="http://schemas.openxmlformats.org/drawingml/2006/main">
          <a:off x="1183746" y="866775"/>
          <a:ext cx="280799" cy="18047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0.21568</cdr:x>
      <cdr:y>0.37739</cdr:y>
    </cdr:from>
    <cdr:to>
      <cdr:x>0.26726</cdr:x>
      <cdr:y>0.42581</cdr:y>
    </cdr:to>
    <cdr:cxnSp macro="">
      <cdr:nvCxnSpPr>
        <cdr:cNvPr id="8" name="Rovná spojovacia šípka 7"/>
        <cdr:cNvCxnSpPr/>
      </cdr:nvCxnSpPr>
      <cdr:spPr>
        <a:xfrm xmlns:a="http://schemas.openxmlformats.org/drawingml/2006/main" flipV="1">
          <a:off x="1162205" y="1362359"/>
          <a:ext cx="277939" cy="17479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365124</xdr:colOff>
      <xdr:row>3</xdr:row>
      <xdr:rowOff>146050</xdr:rowOff>
    </xdr:from>
    <xdr:to>
      <xdr:col>10</xdr:col>
      <xdr:colOff>341312</xdr:colOff>
      <xdr:row>18</xdr:row>
      <xdr:rowOff>83344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3</xdr:row>
      <xdr:rowOff>154781</xdr:rowOff>
    </xdr:from>
    <xdr:to>
      <xdr:col>15</xdr:col>
      <xdr:colOff>572632</xdr:colOff>
      <xdr:row>18</xdr:row>
      <xdr:rowOff>71438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554566</xdr:colOff>
      <xdr:row>2</xdr:row>
      <xdr:rowOff>162984</xdr:rowOff>
    </xdr:from>
    <xdr:to>
      <xdr:col>8</xdr:col>
      <xdr:colOff>332317</xdr:colOff>
      <xdr:row>16</xdr:row>
      <xdr:rowOff>92075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522817</xdr:colOff>
      <xdr:row>23</xdr:row>
      <xdr:rowOff>173567</xdr:rowOff>
    </xdr:from>
    <xdr:to>
      <xdr:col>8</xdr:col>
      <xdr:colOff>629707</xdr:colOff>
      <xdr:row>37</xdr:row>
      <xdr:rowOff>101599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0.61364</cdr:x>
      <cdr:y>0.06983</cdr:y>
    </cdr:from>
    <cdr:to>
      <cdr:x>0.93518</cdr:x>
      <cdr:y>0.36287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714498" y="201831"/>
          <a:ext cx="898407" cy="846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Krajiny strednej a východnej Európy</a:t>
          </a:r>
        </a:p>
        <a:p xmlns:a="http://schemas.openxmlformats.org/drawingml/2006/main">
          <a:endParaRPr lang="sk-SK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0.68704</cdr:x>
      <cdr:y>0.04167</cdr:y>
    </cdr:from>
    <cdr:to>
      <cdr:x>0.9507</cdr:x>
      <cdr:y>0.30864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65004" y="114300"/>
          <a:ext cx="792495" cy="732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Západná Európa</a:t>
          </a:r>
        </a:p>
        <a:p xmlns:a="http://schemas.openxmlformats.org/drawingml/2006/main">
          <a:endParaRPr lang="sk-SK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595313</xdr:colOff>
      <xdr:row>1</xdr:row>
      <xdr:rowOff>574146</xdr:rowOff>
    </xdr:from>
    <xdr:to>
      <xdr:col>15</xdr:col>
      <xdr:colOff>266700</xdr:colOff>
      <xdr:row>20</xdr:row>
      <xdr:rowOff>45509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998570</xdr:colOff>
      <xdr:row>2</xdr:row>
      <xdr:rowOff>421589</xdr:rowOff>
    </xdr:from>
    <xdr:to>
      <xdr:col>14</xdr:col>
      <xdr:colOff>630270</xdr:colOff>
      <xdr:row>21</xdr:row>
      <xdr:rowOff>149598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0.1224</cdr:x>
      <cdr:y>0.12536</cdr:y>
    </cdr:from>
    <cdr:to>
      <cdr:x>0.55357</cdr:x>
      <cdr:y>0.202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11181" y="467411"/>
          <a:ext cx="2857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10 %  najmenej produktívnych firiem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433916</xdr:colOff>
      <xdr:row>6</xdr:row>
      <xdr:rowOff>31750</xdr:rowOff>
    </xdr:from>
    <xdr:to>
      <xdr:col>9</xdr:col>
      <xdr:colOff>592666</xdr:colOff>
      <xdr:row>19</xdr:row>
      <xdr:rowOff>203201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644368</xdr:colOff>
      <xdr:row>1</xdr:row>
      <xdr:rowOff>309329</xdr:rowOff>
    </xdr:from>
    <xdr:to>
      <xdr:col>16</xdr:col>
      <xdr:colOff>211510</xdr:colOff>
      <xdr:row>22</xdr:row>
      <xdr:rowOff>156245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273844</xdr:colOff>
      <xdr:row>4</xdr:row>
      <xdr:rowOff>130969</xdr:rowOff>
    </xdr:from>
    <xdr:to>
      <xdr:col>5</xdr:col>
      <xdr:colOff>500062</xdr:colOff>
      <xdr:row>20</xdr:row>
      <xdr:rowOff>115491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0.08166</cdr:x>
      <cdr:y>0.02241</cdr:y>
    </cdr:from>
    <cdr:to>
      <cdr:x>0.52509</cdr:x>
      <cdr:y>0.2201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284881" y="76510"/>
          <a:ext cx="1546907" cy="67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solidFill>
                <a:srgbClr val="0000FF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10 % firiem s najnižšou produktivitou </a:t>
          </a:r>
        </a:p>
      </cdr:txBody>
    </cdr:sp>
  </cdr:relSizeAnchor>
  <cdr:relSizeAnchor xmlns:cdr="http://schemas.openxmlformats.org/drawingml/2006/chartDrawing">
    <cdr:from>
      <cdr:x>0.66212</cdr:x>
      <cdr:y>0.47136</cdr:y>
    </cdr:from>
    <cdr:to>
      <cdr:x>1</cdr:x>
      <cdr:y>0.69889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2309810" y="1608983"/>
          <a:ext cx="1178719" cy="776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solidFill>
                <a:srgbClr val="C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10 % firiem                   s najvyššou produktivitou 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142343</xdr:colOff>
      <xdr:row>2</xdr:row>
      <xdr:rowOff>92604</xdr:rowOff>
    </xdr:from>
    <xdr:to>
      <xdr:col>11</xdr:col>
      <xdr:colOff>182560</xdr:colOff>
      <xdr:row>22</xdr:row>
      <xdr:rowOff>200648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0.07772</cdr:y>
    </cdr:from>
    <cdr:to>
      <cdr:x>0.21705</cdr:x>
      <cdr:y>0.11946</cdr:y>
    </cdr:to>
    <cdr:sp macro="" textlink="">
      <cdr:nvSpPr>
        <cdr:cNvPr id="2" name="Ovál 1"/>
        <cdr:cNvSpPr/>
      </cdr:nvSpPr>
      <cdr:spPr>
        <a:xfrm xmlns:a="http://schemas.openxmlformats.org/drawingml/2006/main">
          <a:off x="0" y="347567"/>
          <a:ext cx="866700" cy="18666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119063</xdr:colOff>
      <xdr:row>3</xdr:row>
      <xdr:rowOff>95251</xdr:rowOff>
    </xdr:from>
    <xdr:to>
      <xdr:col>14</xdr:col>
      <xdr:colOff>99312</xdr:colOff>
      <xdr:row>16</xdr:row>
      <xdr:rowOff>156323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309563</xdr:colOff>
      <xdr:row>2</xdr:row>
      <xdr:rowOff>23813</xdr:rowOff>
    </xdr:from>
    <xdr:to>
      <xdr:col>10</xdr:col>
      <xdr:colOff>349780</xdr:colOff>
      <xdr:row>22</xdr:row>
      <xdr:rowOff>130269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0.0057</cdr:x>
      <cdr:y>0.82925</cdr:y>
    </cdr:from>
    <cdr:to>
      <cdr:x>0.22275</cdr:x>
      <cdr:y>0.87099</cdr:y>
    </cdr:to>
    <cdr:sp macro="" textlink="">
      <cdr:nvSpPr>
        <cdr:cNvPr id="2" name="Ovál 1"/>
        <cdr:cNvSpPr/>
      </cdr:nvSpPr>
      <cdr:spPr>
        <a:xfrm xmlns:a="http://schemas.openxmlformats.org/drawingml/2006/main">
          <a:off x="23827" y="3820370"/>
          <a:ext cx="908049" cy="19229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sk-SK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103565</xdr:colOff>
      <xdr:row>2</xdr:row>
      <xdr:rowOff>29824</xdr:rowOff>
    </xdr:from>
    <xdr:to>
      <xdr:col>10</xdr:col>
      <xdr:colOff>444499</xdr:colOff>
      <xdr:row>17</xdr:row>
      <xdr:rowOff>129836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103566</xdr:colOff>
      <xdr:row>2</xdr:row>
      <xdr:rowOff>29824</xdr:rowOff>
    </xdr:from>
    <xdr:to>
      <xdr:col>9</xdr:col>
      <xdr:colOff>721934</xdr:colOff>
      <xdr:row>17</xdr:row>
      <xdr:rowOff>129836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103566</xdr:colOff>
      <xdr:row>2</xdr:row>
      <xdr:rowOff>29824</xdr:rowOff>
    </xdr:from>
    <xdr:to>
      <xdr:col>9</xdr:col>
      <xdr:colOff>721934</xdr:colOff>
      <xdr:row>17</xdr:row>
      <xdr:rowOff>129836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552980</xdr:colOff>
      <xdr:row>2</xdr:row>
      <xdr:rowOff>71438</xdr:rowOff>
    </xdr:from>
    <xdr:to>
      <xdr:col>16</xdr:col>
      <xdr:colOff>120123</xdr:colOff>
      <xdr:row>21</xdr:row>
      <xdr:rowOff>59906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103566</xdr:colOff>
      <xdr:row>2</xdr:row>
      <xdr:rowOff>29824</xdr:rowOff>
    </xdr:from>
    <xdr:to>
      <xdr:col>9</xdr:col>
      <xdr:colOff>721934</xdr:colOff>
      <xdr:row>17</xdr:row>
      <xdr:rowOff>129836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294217</xdr:colOff>
      <xdr:row>4</xdr:row>
      <xdr:rowOff>92604</xdr:rowOff>
    </xdr:from>
    <xdr:to>
      <xdr:col>18</xdr:col>
      <xdr:colOff>194206</xdr:colOff>
      <xdr:row>20</xdr:row>
      <xdr:rowOff>137583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0.06749</cdr:x>
      <cdr:y>0.83346</cdr:y>
    </cdr:from>
    <cdr:to>
      <cdr:x>0.98952</cdr:x>
      <cdr:y>0.9977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364670" y="2860139"/>
          <a:ext cx="4982030" cy="563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Obchod   Priem.  Staveb- 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</a:t>
          </a:r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Ubyt.      </a:t>
          </a:r>
          <a:r>
            <a:rPr lang="sk-SK" sz="900" baseline="0"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Odborné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Info     Doprava,    Reality</a:t>
          </a:r>
          <a:r>
            <a:rPr lang="sk-SK" sz="900" baseline="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Administr.</a:t>
          </a:r>
        </a:p>
        <a:p xmlns:a="http://schemas.openxmlformats.org/drawingml/2006/main"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                             výroba   níctvo       a strava    </a:t>
          </a:r>
          <a:r>
            <a:rPr lang="sk-SK" sz="900"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činnosti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a telek.    a sklady         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činnosti     </a:t>
          </a:r>
          <a:endParaRPr lang="sk-SK" sz="9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0.08928</cdr:x>
      <cdr:y>0.08656</cdr:y>
    </cdr:from>
    <cdr:to>
      <cdr:x>0.2502</cdr:x>
      <cdr:y>0.16499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482387" y="297030"/>
          <a:ext cx="869503" cy="269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0.0784</cdr:x>
      <cdr:y>0.53222</cdr:y>
    </cdr:from>
    <cdr:to>
      <cdr:x>0.23932</cdr:x>
      <cdr:y>0.67134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422295" y="1809758"/>
          <a:ext cx="866777" cy="47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Medián krajín</a:t>
          </a:r>
        </a:p>
      </cdr:txBody>
    </cdr:sp>
  </cdr:relSizeAnchor>
  <cdr:relSizeAnchor xmlns:cdr="http://schemas.openxmlformats.org/drawingml/2006/chartDrawing">
    <cdr:from>
      <cdr:x>0.15709</cdr:x>
      <cdr:y>0.17656</cdr:y>
    </cdr:from>
    <cdr:to>
      <cdr:x>0.19626</cdr:x>
      <cdr:y>0.25366</cdr:y>
    </cdr:to>
    <cdr:cxnSp macro="">
      <cdr:nvCxnSpPr>
        <cdr:cNvPr id="7" name="Rovná spojovacia šípka 6"/>
        <cdr:cNvCxnSpPr/>
      </cdr:nvCxnSpPr>
      <cdr:spPr>
        <a:xfrm xmlns:a="http://schemas.openxmlformats.org/drawingml/2006/main">
          <a:off x="848783" y="605896"/>
          <a:ext cx="211666" cy="26458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0.15227</cdr:x>
      <cdr:y>0.50655</cdr:y>
    </cdr:from>
    <cdr:to>
      <cdr:x>0.18451</cdr:x>
      <cdr:y>0.54831</cdr:y>
    </cdr:to>
    <cdr:cxnSp macro="">
      <cdr:nvCxnSpPr>
        <cdr:cNvPr id="8" name="Rovná spojovacia šípka 7"/>
        <cdr:cNvCxnSpPr/>
      </cdr:nvCxnSpPr>
      <cdr:spPr>
        <a:xfrm xmlns:a="http://schemas.openxmlformats.org/drawingml/2006/main" flipV="1">
          <a:off x="822756" y="1738313"/>
          <a:ext cx="174194" cy="14330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576262</xdr:colOff>
      <xdr:row>2</xdr:row>
      <xdr:rowOff>190498</xdr:rowOff>
    </xdr:from>
    <xdr:to>
      <xdr:col>18</xdr:col>
      <xdr:colOff>261937</xdr:colOff>
      <xdr:row>24</xdr:row>
      <xdr:rowOff>19049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0.57253</cdr:x>
      <cdr:y>0.32045</cdr:y>
    </cdr:from>
    <cdr:to>
      <cdr:x>0.73345</cdr:x>
      <cdr:y>0.37052</cdr:y>
    </cdr:to>
    <cdr:sp macro="" textlink="">
      <cdr:nvSpPr>
        <cdr:cNvPr id="4" name="BlokTextu 3"/>
        <cdr:cNvSpPr txBox="1"/>
      </cdr:nvSpPr>
      <cdr:spPr>
        <a:xfrm xmlns:a="http://schemas.openxmlformats.org/drawingml/2006/main" rot="20670612">
          <a:off x="2892003" y="1437292"/>
          <a:ext cx="812847" cy="224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solidFill>
                <a:srgbClr val="0070C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0.76518</cdr:x>
      <cdr:y>0.03698</cdr:y>
    </cdr:from>
    <cdr:to>
      <cdr:x>0.9261</cdr:x>
      <cdr:y>0.08727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3873756" y="164131"/>
          <a:ext cx="814663" cy="223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Švédsko</a:t>
          </a:r>
        </a:p>
      </cdr:txBody>
    </cdr:sp>
  </cdr:relSizeAnchor>
  <cdr:relSizeAnchor xmlns:cdr="http://schemas.openxmlformats.org/drawingml/2006/chartDrawing">
    <cdr:from>
      <cdr:x>0.34867</cdr:x>
      <cdr:y>0.49413</cdr:y>
    </cdr:from>
    <cdr:to>
      <cdr:x>0.50959</cdr:x>
      <cdr:y>0.54921</cdr:y>
    </cdr:to>
    <cdr:sp macro="" textlink="">
      <cdr:nvSpPr>
        <cdr:cNvPr id="9" name="BlokTextu 1"/>
        <cdr:cNvSpPr txBox="1"/>
      </cdr:nvSpPr>
      <cdr:spPr>
        <a:xfrm xmlns:a="http://schemas.openxmlformats.org/drawingml/2006/main" rot="20982959">
          <a:off x="1761211" y="2216290"/>
          <a:ext cx="812847" cy="24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Česko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0.31822</cdr:x>
      <cdr:y>0.54179</cdr:y>
    </cdr:from>
    <cdr:to>
      <cdr:x>0.4841</cdr:x>
      <cdr:y>0.59544</cdr:y>
    </cdr:to>
    <cdr:sp macro="" textlink="">
      <cdr:nvSpPr>
        <cdr:cNvPr id="10" name="BlokTextu 1"/>
        <cdr:cNvSpPr txBox="1"/>
      </cdr:nvSpPr>
      <cdr:spPr>
        <a:xfrm xmlns:a="http://schemas.openxmlformats.org/drawingml/2006/main" rot="21015558">
          <a:off x="1607411" y="2430024"/>
          <a:ext cx="837901" cy="240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531DA3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Poľsko</a:t>
          </a:r>
        </a:p>
      </cdr:txBody>
    </cdr:sp>
  </cdr:relSizeAnchor>
  <cdr:relSizeAnchor xmlns:cdr="http://schemas.openxmlformats.org/drawingml/2006/chartDrawing">
    <cdr:from>
      <cdr:x>0.19234</cdr:x>
      <cdr:y>0.63219</cdr:y>
    </cdr:from>
    <cdr:to>
      <cdr:x>0.36236</cdr:x>
      <cdr:y>0.6837</cdr:y>
    </cdr:to>
    <cdr:sp macro="" textlink="">
      <cdr:nvSpPr>
        <cdr:cNvPr id="11" name="BlokTextu 1"/>
        <cdr:cNvSpPr txBox="1"/>
      </cdr:nvSpPr>
      <cdr:spPr>
        <a:xfrm xmlns:a="http://schemas.openxmlformats.org/drawingml/2006/main" rot="20665961">
          <a:off x="971533" y="2835496"/>
          <a:ext cx="858813" cy="231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C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Maďarsko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0.87206</cdr:x>
      <cdr:y>0.07153</cdr:y>
    </cdr:from>
    <cdr:to>
      <cdr:x>0.90216</cdr:x>
      <cdr:y>0.09013</cdr:y>
    </cdr:to>
    <cdr:cxnSp macro="">
      <cdr:nvCxnSpPr>
        <cdr:cNvPr id="20" name="Rovná spojovacia šípka 19"/>
        <cdr:cNvCxnSpPr/>
      </cdr:nvCxnSpPr>
      <cdr:spPr>
        <a:xfrm xmlns:a="http://schemas.openxmlformats.org/drawingml/2006/main">
          <a:off x="4414837" y="317502"/>
          <a:ext cx="152400" cy="825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0.04672</cdr:x>
      <cdr:y>0.89056</cdr:y>
    </cdr:from>
    <cdr:to>
      <cdr:x>0.99561</cdr:x>
      <cdr:y>1</cdr:y>
    </cdr:to>
    <cdr:sp macro="" textlink="">
      <cdr:nvSpPr>
        <cdr:cNvPr id="27" name="BlokTextu 1"/>
        <cdr:cNvSpPr txBox="1"/>
      </cdr:nvSpPr>
      <cdr:spPr>
        <a:xfrm xmlns:a="http://schemas.openxmlformats.org/drawingml/2006/main">
          <a:off x="236537" y="3952885"/>
          <a:ext cx="4803763" cy="4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        1.   5.   10.             25.                       50.                       </a:t>
          </a:r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</a:t>
          </a:r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75.             90.  95.</a:t>
          </a:r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99.                                     </a:t>
          </a:r>
        </a:p>
        <a:p xmlns:a="http://schemas.openxmlformats.org/drawingml/2006/main"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                                          percentily</a:t>
          </a:r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592666</xdr:colOff>
      <xdr:row>2</xdr:row>
      <xdr:rowOff>133349</xdr:rowOff>
    </xdr:from>
    <xdr:to>
      <xdr:col>14</xdr:col>
      <xdr:colOff>340782</xdr:colOff>
      <xdr:row>22</xdr:row>
      <xdr:rowOff>104774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0.11498</cdr:x>
      <cdr:y>0.10467</cdr:y>
    </cdr:from>
    <cdr:to>
      <cdr:x>0.35292</cdr:x>
      <cdr:y>0.19423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761999" y="395817"/>
          <a:ext cx="1576917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0.10798</cdr:x>
      <cdr:y>0.039</cdr:y>
    </cdr:from>
    <cdr:to>
      <cdr:x>0.38585</cdr:x>
      <cdr:y>0.16905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715614" y="147476"/>
          <a:ext cx="1841523" cy="49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light" panose="020B0402040204020203" pitchFamily="34" charset="0"/>
              <a:cs typeface="Segoe UI Semilight" panose="020B0402040204020203" pitchFamily="34" charset="0"/>
            </a:rPr>
            <a:t>10 % najproduktívnejších</a:t>
          </a:r>
          <a:r>
            <a:rPr lang="sk-SK" sz="105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firiem </a:t>
          </a:r>
          <a:endParaRPr lang="sk-SK" sz="105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radvlady-my.sharepoint.com/Users/zavarska/Desktop/NRP%20SR/SRSP/Figures%20and%20Data-%20OECD%20report%20for%20the%20Slovak%20NPB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figures"/>
      <sheetName val="Labour Productivity"/>
      <sheetName val="Fig2.1.1"/>
      <sheetName val="Fig2.1.3"/>
      <sheetName val="Fig2.1.4"/>
      <sheetName val="Fig2.1.5"/>
      <sheetName val="Fig3.1.1"/>
      <sheetName val="Fig3.1.2"/>
      <sheetName val="Fig3.1.3"/>
      <sheetName val="Fig3.1.4"/>
      <sheetName val="Fig3.1.5"/>
      <sheetName val="Fig3.1.6"/>
      <sheetName val="Fig3.1.7"/>
      <sheetName val="Fig3.1.8"/>
      <sheetName val="Fig3.1.9"/>
      <sheetName val="Fig3.1.10"/>
      <sheetName val="Fig3.1.11"/>
      <sheetName val="Fig3.1.12"/>
      <sheetName val="Fig3.1.13"/>
      <sheetName val="Fig3.1.14"/>
      <sheetName val="Fig3.1.15"/>
      <sheetName val="Fig3.1.16"/>
      <sheetName val="Fig3.1.17"/>
      <sheetName val="Fig3.1.18"/>
      <sheetName val="Fig3.1.19"/>
      <sheetName val="Fig3.1.20+3.1.21"/>
      <sheetName val="Fig3.2.1"/>
      <sheetName val="Fig3.2.2"/>
      <sheetName val="Fig3.2.3"/>
      <sheetName val="Fig3.2.4"/>
      <sheetName val="Fig3.3.X"/>
      <sheetName val="Fig3.3.X+1"/>
      <sheetName val="Fig3.4.1"/>
      <sheetName val="Fig3.4.2"/>
      <sheetName val="Fig3.4.3"/>
      <sheetName val="Fig3.5.1"/>
      <sheetName val="Fig3.5.2+Fig3.5.3"/>
      <sheetName val="Fig3.5.4"/>
      <sheetName val="Fig3.5.5"/>
      <sheetName val="Fig3.5.6"/>
      <sheetName val="Fig3.5.7"/>
      <sheetName val="Fig3.5.8"/>
      <sheetName val="Fig3.5.9"/>
      <sheetName val="Fig3.5.10"/>
      <sheetName val="Fig3.5.11"/>
      <sheetName val="Fig3.5.12"/>
      <sheetName val="Fig3.5.13"/>
      <sheetName val="Fig3.5.14"/>
      <sheetName val="Fig3.5.15"/>
      <sheetName val="Fig3.5.16"/>
      <sheetName val="Fig4.1.1"/>
      <sheetName val="Fig4.2.1"/>
      <sheetName val="Fig4.2.2"/>
      <sheetName val="Fig4.2.3"/>
      <sheetName val="Fig4.3.1"/>
      <sheetName val="Fig4.3.2"/>
      <sheetName val="Fig4.3.3"/>
      <sheetName val="Fig4.3.4"/>
      <sheetName val="Fig4.4.1"/>
      <sheetName val="Fig4.4.2"/>
      <sheetName val="Fig4.4.3"/>
      <sheetName val="Fig4.4.4"/>
      <sheetName val="Fig4.4.5"/>
      <sheetName val="Fig4.5.1"/>
      <sheetName val="Fig4.5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J14" sqref="J14"/>
    </sheetView>
  </sheetViews>
  <sheetFormatPr defaultRowHeight="16.5" x14ac:dyDescent="0.3"/>
  <cols>
    <col min="1" max="1" width="92.75" customWidth="1"/>
  </cols>
  <sheetData>
    <row r="1" spans="1:2" x14ac:dyDescent="0.3">
      <c r="A1" s="132" t="s">
        <v>181</v>
      </c>
    </row>
    <row r="2" spans="1:2" x14ac:dyDescent="0.3">
      <c r="A2" s="132"/>
    </row>
    <row r="4" spans="1:2" x14ac:dyDescent="0.3">
      <c r="A4" s="43" t="s">
        <v>87</v>
      </c>
      <c r="B4" s="41"/>
    </row>
    <row r="5" spans="1:2" x14ac:dyDescent="0.3">
      <c r="A5" s="43" t="s">
        <v>88</v>
      </c>
      <c r="B5" s="41"/>
    </row>
    <row r="6" spans="1:2" x14ac:dyDescent="0.3">
      <c r="A6" s="43"/>
      <c r="B6" s="41"/>
    </row>
    <row r="7" spans="1:2" x14ac:dyDescent="0.3">
      <c r="A7" s="43"/>
      <c r="B7" s="41"/>
    </row>
    <row r="8" spans="1:2" x14ac:dyDescent="0.3">
      <c r="A8" s="43" t="s">
        <v>84</v>
      </c>
      <c r="B8" s="41"/>
    </row>
    <row r="9" spans="1:2" x14ac:dyDescent="0.3">
      <c r="A9" s="43" t="s">
        <v>85</v>
      </c>
      <c r="B9" s="41"/>
    </row>
    <row r="10" spans="1:2" x14ac:dyDescent="0.3">
      <c r="A10" s="43" t="s">
        <v>86</v>
      </c>
      <c r="B10" s="41"/>
    </row>
    <row r="11" spans="1:2" x14ac:dyDescent="0.3">
      <c r="A11" s="43" t="s">
        <v>165</v>
      </c>
      <c r="B11" s="41"/>
    </row>
    <row r="12" spans="1:2" x14ac:dyDescent="0.3">
      <c r="A12" s="43" t="s">
        <v>166</v>
      </c>
      <c r="B12" s="41"/>
    </row>
    <row r="13" spans="1:2" x14ac:dyDescent="0.3">
      <c r="A13" s="43" t="s">
        <v>167</v>
      </c>
      <c r="B13" s="41"/>
    </row>
    <row r="14" spans="1:2" x14ac:dyDescent="0.3">
      <c r="A14" s="43" t="s">
        <v>168</v>
      </c>
      <c r="B14" s="41"/>
    </row>
    <row r="15" spans="1:2" x14ac:dyDescent="0.3">
      <c r="A15" s="43" t="s">
        <v>169</v>
      </c>
      <c r="B15" s="41"/>
    </row>
    <row r="16" spans="1:2" x14ac:dyDescent="0.3">
      <c r="A16" s="43" t="s">
        <v>170</v>
      </c>
      <c r="B16" s="41"/>
    </row>
    <row r="17" spans="1:2" x14ac:dyDescent="0.3">
      <c r="A17" s="43" t="s">
        <v>171</v>
      </c>
      <c r="B17" s="41"/>
    </row>
    <row r="18" spans="1:2" x14ac:dyDescent="0.3">
      <c r="A18" s="43" t="s">
        <v>172</v>
      </c>
      <c r="B18" s="41"/>
    </row>
    <row r="19" spans="1:2" x14ac:dyDescent="0.3">
      <c r="A19" s="43" t="s">
        <v>180</v>
      </c>
      <c r="B19" s="41"/>
    </row>
    <row r="20" spans="1:2" x14ac:dyDescent="0.3">
      <c r="A20" s="43" t="s">
        <v>173</v>
      </c>
      <c r="B20" s="41"/>
    </row>
    <row r="21" spans="1:2" x14ac:dyDescent="0.3">
      <c r="A21" s="43" t="s">
        <v>160</v>
      </c>
      <c r="B21" s="41"/>
    </row>
    <row r="22" spans="1:2" x14ac:dyDescent="0.3">
      <c r="A22" s="43" t="s">
        <v>174</v>
      </c>
      <c r="B22" s="41"/>
    </row>
    <row r="23" spans="1:2" x14ac:dyDescent="0.3">
      <c r="A23" s="43" t="s">
        <v>175</v>
      </c>
      <c r="B23" s="41"/>
    </row>
    <row r="24" spans="1:2" x14ac:dyDescent="0.3">
      <c r="A24" s="43" t="s">
        <v>176</v>
      </c>
      <c r="B24" s="41"/>
    </row>
    <row r="25" spans="1:2" x14ac:dyDescent="0.3">
      <c r="A25" s="43" t="s">
        <v>177</v>
      </c>
      <c r="B25" s="41"/>
    </row>
    <row r="26" spans="1:2" x14ac:dyDescent="0.3">
      <c r="A26" s="43" t="s">
        <v>178</v>
      </c>
      <c r="B26" s="41"/>
    </row>
    <row r="27" spans="1:2" x14ac:dyDescent="0.3">
      <c r="A27" s="43" t="s">
        <v>179</v>
      </c>
      <c r="B27" s="41"/>
    </row>
    <row r="28" spans="1:2" x14ac:dyDescent="0.3">
      <c r="A28" s="42" t="s">
        <v>7</v>
      </c>
    </row>
  </sheetData>
  <hyperlinks>
    <hyperlink ref="A4" location="'Tabuľka 1'!A1" display="Tabuľka 1: Vnútroodvetvové disperzie produktivít na Slovensku (priemer 2017 – 2019)"/>
    <hyperlink ref="A5" location="'Tabuľka 2'!A1" display="Tabuľka 2: Vnútrosektorové disperzie produktivít na Slovensku (priemer 2017 – 2019)"/>
    <hyperlink ref="A9" location="'Graf 2'!A1" display="Graf 2: Produktivita a mzda najviac produktívnych firiem (log, 2019)"/>
    <hyperlink ref="A10" location="'Graf 3'!A1" display="Graf 3: Produktivita a mzda najmenej produktívnych firiem (log, 2019)"/>
    <hyperlink ref="A11" location="'Graf 4'!A1" display="Graf 4: Alokačná efektívnosť práce (hraničná produktivita, priemer 2017 – 2019)"/>
    <hyperlink ref="A12" location="'Graf 5'!A1" display="Graf 5: Vnútroodvetvové disperzie v európskych krajinách (priemer 2017 – 2019)"/>
    <hyperlink ref="A13" location="'Graf 6'!A1" display="Graf 6: Produktivita obchodu od najmenej po najviac produktívne firmy (log, 2019)"/>
    <hyperlink ref="A14" location="'Graf 7'!A1" display="Graf 7: Najproduktívnejšie obchodné firmy platia relatívne nízku mzdu (log, 2019)"/>
    <hyperlink ref="A15" location="'Graf 8'!A1" display="Graf 8: Koncentrácia maloobchodu v európskych krajinách (Herfindahl–Hirschman index, priemer 2017 – 2019)"/>
    <hyperlink ref="A16" location="'Graf 9'!A1" display="Graf 9: Trhový podiel, produktivita a zisk maloobchodných predajní s prevahou potravín na Slovensku (2022)"/>
    <hyperlink ref="A17" location="'Graf 10'!A1" display="Graf 10: Miera koncentrácie pridanej hodnoty v maloobchode a veľkosť trhu (2019)"/>
    <hyperlink ref="A18" location="'Graf 11'!A1" display="Graf 11: Produktivita a mzda najviac produktívnych firiem v priemyselnej výrobe (log, 2017 – 2019)"/>
    <hyperlink ref="A19" location="'Graf 12'!A1" display="Graf 12: Produktivita priemyselnej výroby od najmenej po najviac produktívne firmy (log, 2019)"/>
    <hyperlink ref="A20" location="'Graf 13'!A1" display="Graf 13: Produktivita a mzda najmenej produktívnych firiem v stavebníctve (log, 2017 – 2019)"/>
    <hyperlink ref="A21" location="'Graf 14'!A1" display="Graf 14: Zmena koncentrácie príjmov a pridanej hodnoty medzi rokmi 2014 a 2019 (zmena HHI)"/>
    <hyperlink ref="A22" location="'Graf 15'!A1" display="Graf 15: Zmena koncentrácie nehmotných aktív a celkového kapitálu medzi rokmi 2014 a 2019 (zmena HHI)"/>
    <hyperlink ref="A23" location="'Graf 16'!A1" display="Graf 16: Faktory koncentrácie na Slovensku (HHI, 3-ročný kĺzavý priemer)"/>
    <hyperlink ref="A24" location="'Graf 17'!A1" display="Graf 17: Produktivita kapitálu (pridaná hodnota na jednotku kapitálu, log, priemer 2017 – 2019)"/>
    <hyperlink ref="A25" location="'Graf 18'!A1" display="Graf 18: Podniky uplatnili svoju rastúcu trhovú silu (rast koncentrácie) na trhu kapitálu (zľava pri obstaraní) – agregátna zmena v r. 2019 oproti r. 2014 v %"/>
    <hyperlink ref="A26" location="'Graf 19'!A1" display="Graf 19: Investovanie mediánovej firmy kleslo naprieč rozdelením – zmena v r. 2019 oproti r. 2014 v %"/>
    <hyperlink ref="A27" location="'Graf 20'!A1" display="Graf 20: V najmenej produktívnych firmách na Slovensku výrazne zlacnelo obstarávanie pracovných síl – zmena v r. 2019 oproti r. 2014 v %"/>
    <hyperlink ref="A8" location="'Graf 1'!A1" display="Graf 1: Disperzia produktivít v európskych krajinách (log, 3-ročný priemer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zoomScaleNormal="100" workbookViewId="0"/>
  </sheetViews>
  <sheetFormatPr defaultColWidth="9" defaultRowHeight="16.5" x14ac:dyDescent="0.3"/>
  <cols>
    <col min="1" max="1" width="11.125" style="16" customWidth="1"/>
    <col min="2" max="24" width="9" style="16"/>
    <col min="25" max="16384" width="9" style="15"/>
  </cols>
  <sheetData>
    <row r="1" spans="1:23" x14ac:dyDescent="0.3">
      <c r="A1" s="77" t="s">
        <v>168</v>
      </c>
      <c r="B1" s="92"/>
      <c r="C1" s="92"/>
      <c r="D1" s="92"/>
      <c r="E1" s="92"/>
      <c r="F1" s="92"/>
      <c r="G1" s="92"/>
      <c r="H1" s="90"/>
      <c r="I1" s="90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x14ac:dyDescent="0.3">
      <c r="A2"/>
      <c r="B2"/>
      <c r="C2"/>
      <c r="D2"/>
      <c r="E2"/>
      <c r="F2"/>
      <c r="G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x14ac:dyDescent="0.3">
      <c r="A3"/>
      <c r="B3"/>
      <c r="C3"/>
      <c r="D3"/>
      <c r="E3"/>
      <c r="F3"/>
      <c r="G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x14ac:dyDescent="0.3">
      <c r="A4"/>
      <c r="B4" t="s">
        <v>56</v>
      </c>
      <c r="C4" t="s">
        <v>57</v>
      </c>
      <c r="D4" t="s">
        <v>58</v>
      </c>
      <c r="E4" t="s">
        <v>59</v>
      </c>
      <c r="F4" t="s">
        <v>61</v>
      </c>
      <c r="G4" t="s">
        <v>60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x14ac:dyDescent="0.3">
      <c r="A5" t="s">
        <v>36</v>
      </c>
      <c r="B5" s="5">
        <v>3.3382281333333326E-2</v>
      </c>
      <c r="C5" s="5">
        <v>2.0747782666666662E-2</v>
      </c>
      <c r="D5" s="5">
        <v>2.5452638E-2</v>
      </c>
      <c r="E5" s="5">
        <v>8.2590016333333335E-2</v>
      </c>
      <c r="F5" s="5">
        <v>2.8180869666666667E-2</v>
      </c>
      <c r="G5" s="5">
        <v>3.1124857666666669E-2</v>
      </c>
      <c r="H5" s="87"/>
      <c r="I5" s="87"/>
      <c r="J5" s="87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1:23" x14ac:dyDescent="0.3">
      <c r="A6" t="s">
        <v>26</v>
      </c>
      <c r="B6" s="5">
        <v>3.0220123999999998E-2</v>
      </c>
      <c r="C6" s="5">
        <v>2.4042471999999999E-2</v>
      </c>
      <c r="D6" s="5">
        <v>6.0981033999999996E-2</v>
      </c>
      <c r="E6" s="5">
        <v>5.5605777666666661E-2</v>
      </c>
      <c r="F6" s="5">
        <v>2.7117759333333335E-2</v>
      </c>
      <c r="G6" s="5">
        <v>2.3666816999999996E-2</v>
      </c>
      <c r="H6" s="87"/>
      <c r="I6" s="87"/>
      <c r="J6" s="87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x14ac:dyDescent="0.3">
      <c r="A7" t="s">
        <v>17</v>
      </c>
      <c r="B7" s="5">
        <v>2.2503411333333334E-2</v>
      </c>
      <c r="C7" s="5">
        <v>2.2687833666666667E-2</v>
      </c>
      <c r="D7" s="5">
        <v>7.6003586333333331E-2</v>
      </c>
      <c r="E7" s="5">
        <v>0.14612957666666668</v>
      </c>
      <c r="F7" s="5">
        <v>1.7943961333333331E-2</v>
      </c>
      <c r="G7" s="5">
        <v>1.9265997000000003E-2</v>
      </c>
      <c r="H7" s="87"/>
      <c r="I7" s="87"/>
      <c r="J7" s="87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3" x14ac:dyDescent="0.3">
      <c r="A8" t="s">
        <v>37</v>
      </c>
      <c r="B8" s="5">
        <v>1.3370782666666666E-2</v>
      </c>
      <c r="C8" s="5">
        <v>1.1278328666666665E-2</v>
      </c>
      <c r="D8" s="5">
        <v>9.5413022E-2</v>
      </c>
      <c r="E8" s="5">
        <v>8.7729079000000001E-2</v>
      </c>
      <c r="F8" s="5">
        <v>5.4024915999999999E-2</v>
      </c>
      <c r="G8" s="5">
        <v>4.1045355333333339E-2</v>
      </c>
      <c r="H8" s="87"/>
      <c r="I8" s="87"/>
      <c r="J8" s="87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23" x14ac:dyDescent="0.3">
      <c r="A9" t="s">
        <v>41</v>
      </c>
      <c r="B9" s="5">
        <v>1.8701776E-2</v>
      </c>
      <c r="C9" s="5">
        <v>1.6241575999999997E-2</v>
      </c>
      <c r="D9" s="5">
        <v>6.6310862666666665E-2</v>
      </c>
      <c r="E9" s="5">
        <v>3.0205248333333334E-2</v>
      </c>
      <c r="F9" s="5">
        <v>1.5255068666666668E-2</v>
      </c>
      <c r="G9" s="5">
        <v>1.5152397666666666E-2</v>
      </c>
      <c r="H9" s="87"/>
      <c r="I9" s="87"/>
      <c r="J9" s="87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1:23" x14ac:dyDescent="0.3">
      <c r="A10" t="s">
        <v>30</v>
      </c>
      <c r="B10" s="5">
        <v>9.9474058666666667E-3</v>
      </c>
      <c r="C10" s="5">
        <v>7.675019533333334E-3</v>
      </c>
      <c r="D10" s="5">
        <v>1.5057553666666668E-2</v>
      </c>
      <c r="E10" s="5">
        <v>2.6294774666666663E-2</v>
      </c>
      <c r="F10" s="5">
        <v>1.0306548566666665E-2</v>
      </c>
      <c r="G10" s="5">
        <v>1.0511022166666667E-2</v>
      </c>
      <c r="H10" s="87"/>
      <c r="I10" s="87"/>
      <c r="J10" s="87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spans="1:23" x14ac:dyDescent="0.3">
      <c r="A11" t="s">
        <v>16</v>
      </c>
      <c r="B11" s="5">
        <v>3.7272450666666665E-2</v>
      </c>
      <c r="C11" s="5">
        <v>3.8823522999999999E-2</v>
      </c>
      <c r="D11" s="5">
        <v>6.6600005000000004E-2</v>
      </c>
      <c r="E11" s="5">
        <v>0.15324476333333334</v>
      </c>
      <c r="F11" s="5">
        <v>3.2129255333333336E-2</v>
      </c>
      <c r="G11" s="5">
        <v>3.5984106333333328E-2</v>
      </c>
      <c r="H11" s="87"/>
      <c r="I11" s="87"/>
      <c r="J11" s="87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1:23" x14ac:dyDescent="0.3">
      <c r="A12" t="s">
        <v>42</v>
      </c>
      <c r="B12" s="5">
        <v>8.5166925333333334E-3</v>
      </c>
      <c r="C12" s="5">
        <v>8.5149804666666672E-3</v>
      </c>
      <c r="D12" s="5">
        <v>2.2808318333333331E-2</v>
      </c>
      <c r="E12" s="5">
        <v>2.7903808666666668E-2</v>
      </c>
      <c r="F12" s="5">
        <v>6.0544324000000004E-3</v>
      </c>
      <c r="G12" s="5">
        <v>7.2428147999999996E-3</v>
      </c>
      <c r="H12" s="87"/>
      <c r="I12" s="87"/>
      <c r="J12" s="87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1:23" x14ac:dyDescent="0.3">
      <c r="A13" t="s">
        <v>23</v>
      </c>
      <c r="B13" s="5">
        <v>5.5592332000000001E-2</v>
      </c>
      <c r="C13" s="5">
        <v>5.6912577666666665E-2</v>
      </c>
      <c r="D13" s="5">
        <v>7.6360566000000005E-2</v>
      </c>
      <c r="E13" s="5">
        <v>0.14686220566666666</v>
      </c>
      <c r="F13" s="5">
        <v>3.455999366666667E-2</v>
      </c>
      <c r="G13" s="5">
        <v>3.2315158333333337E-2</v>
      </c>
      <c r="H13" s="87"/>
      <c r="I13" s="87"/>
      <c r="J13" s="87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1:23" x14ac:dyDescent="0.3">
      <c r="A14" t="s">
        <v>32</v>
      </c>
      <c r="B14" s="5">
        <v>5.830828733333334E-2</v>
      </c>
      <c r="C14" s="5">
        <v>4.2033353333333336E-2</v>
      </c>
      <c r="D14" s="5">
        <v>8.7345227666666678E-2</v>
      </c>
      <c r="E14" s="5">
        <v>0.12254071966666669</v>
      </c>
      <c r="F14" s="5">
        <v>4.8278570333333333E-2</v>
      </c>
      <c r="G14" s="5">
        <v>4.1247955333333329E-2</v>
      </c>
      <c r="H14" s="87"/>
      <c r="I14" s="87"/>
      <c r="J14" s="87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23" x14ac:dyDescent="0.3">
      <c r="A15" t="s">
        <v>15</v>
      </c>
      <c r="B15" s="5">
        <v>3.312589333333333E-2</v>
      </c>
      <c r="C15" s="5">
        <v>3.2128756333333335E-2</v>
      </c>
      <c r="D15" s="5">
        <v>4.1344041333333331E-2</v>
      </c>
      <c r="E15" s="5">
        <v>6.692255766666666E-2</v>
      </c>
      <c r="F15" s="5">
        <v>1.8442272666666665E-2</v>
      </c>
      <c r="G15" s="5">
        <v>1.8225002666666667E-2</v>
      </c>
      <c r="H15" s="87"/>
      <c r="I15" s="87"/>
      <c r="J15" s="87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23" x14ac:dyDescent="0.3">
      <c r="A16" t="s">
        <v>39</v>
      </c>
      <c r="B16" s="5">
        <v>3.3969933666666667E-2</v>
      </c>
      <c r="C16" s="5">
        <v>2.9307181666666668E-2</v>
      </c>
      <c r="D16" s="5">
        <v>6.2136371000000003E-2</v>
      </c>
      <c r="E16" s="5">
        <v>0.25029434</v>
      </c>
      <c r="F16" s="5">
        <v>3.7930915666666669E-2</v>
      </c>
      <c r="G16" s="5">
        <v>3.3929152999999997E-2</v>
      </c>
      <c r="H16" s="87"/>
      <c r="I16" s="87"/>
      <c r="J16" s="87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x14ac:dyDescent="0.3">
      <c r="A17" t="s">
        <v>18</v>
      </c>
      <c r="B17" s="5">
        <v>4.3655636333333331E-2</v>
      </c>
      <c r="C17" s="5">
        <v>4.6637860666666663E-2</v>
      </c>
      <c r="D17" s="5">
        <v>9.0962472000000003E-2</v>
      </c>
      <c r="E17" s="5">
        <v>7.0136417999999992E-2</v>
      </c>
      <c r="F17" s="5">
        <v>2.7056680333333333E-2</v>
      </c>
      <c r="G17" s="5">
        <v>3.1016470666666667E-2</v>
      </c>
      <c r="H17" s="87"/>
      <c r="I17" s="87"/>
      <c r="J17" s="87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x14ac:dyDescent="0.3">
      <c r="A18" t="s">
        <v>28</v>
      </c>
      <c r="B18" s="5">
        <v>5.542428433333333E-2</v>
      </c>
      <c r="C18" s="5">
        <v>5.3989347E-2</v>
      </c>
      <c r="D18" s="5">
        <v>0.113550517</v>
      </c>
      <c r="E18" s="5">
        <v>0.5735277333333334</v>
      </c>
      <c r="F18" s="5">
        <v>6.9447316333333328E-2</v>
      </c>
      <c r="G18" s="5">
        <v>6.0071291999999998E-2</v>
      </c>
      <c r="H18" s="87"/>
      <c r="I18" s="87"/>
      <c r="J18" s="87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3">
      <c r="A19" t="s">
        <v>40</v>
      </c>
      <c r="B19" s="5">
        <v>3.6223806666666671E-2</v>
      </c>
      <c r="C19" s="5">
        <v>3.6320213666666663E-2</v>
      </c>
      <c r="D19" s="5">
        <v>5.8536906999999999E-2</v>
      </c>
      <c r="E19" s="5">
        <v>4.3498840000000004E-2</v>
      </c>
      <c r="F19" s="5">
        <v>2.3895019333333333E-2</v>
      </c>
      <c r="G19" s="5">
        <v>3.4231566999999997E-2</v>
      </c>
      <c r="H19" s="87"/>
      <c r="I19" s="87"/>
      <c r="J19" s="87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x14ac:dyDescent="0.3">
      <c r="A20" t="s">
        <v>24</v>
      </c>
      <c r="B20" s="5">
        <v>4.6887846333333325E-3</v>
      </c>
      <c r="C20" s="5">
        <v>4.2850198333333339E-3</v>
      </c>
      <c r="D20" s="5">
        <v>3.4394304000000001E-2</v>
      </c>
      <c r="E20" s="5">
        <v>6.9629578666666664E-2</v>
      </c>
      <c r="F20" s="5">
        <v>4.2432796666666663E-3</v>
      </c>
      <c r="G20" s="5">
        <v>1.0103969333333332E-2</v>
      </c>
      <c r="H20" s="87"/>
      <c r="I20" s="87"/>
      <c r="J20" s="87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x14ac:dyDescent="0.3">
      <c r="A21" t="s">
        <v>38</v>
      </c>
      <c r="B21" s="5">
        <v>3.9273961333333329E-2</v>
      </c>
      <c r="C21" s="5">
        <v>3.9891956999999999E-2</v>
      </c>
      <c r="D21" s="5">
        <v>0.12625715333333334</v>
      </c>
      <c r="E21" s="5">
        <v>0.14410369333333334</v>
      </c>
      <c r="F21" s="5">
        <v>4.6322365666666671E-2</v>
      </c>
      <c r="G21" s="5">
        <v>3.8735480666666669E-2</v>
      </c>
      <c r="H21" s="87"/>
      <c r="I21" s="87"/>
      <c r="J21" s="87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x14ac:dyDescent="0.3">
      <c r="A22" t="s">
        <v>55</v>
      </c>
      <c r="B22" s="5">
        <v>3.3382281333333326E-2</v>
      </c>
      <c r="C22" s="5">
        <v>2.9307181666666668E-2</v>
      </c>
      <c r="D22" s="5">
        <v>6.6310862666666665E-2</v>
      </c>
      <c r="E22" s="5">
        <v>8.2590016333333335E-2</v>
      </c>
      <c r="F22" s="5">
        <v>2.7117759333333335E-2</v>
      </c>
      <c r="G22" s="5">
        <v>3.1124857666666669E-2</v>
      </c>
      <c r="H22" s="87"/>
      <c r="I22" s="87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x14ac:dyDescent="0.3">
      <c r="A23"/>
      <c r="B23"/>
      <c r="C23"/>
      <c r="D23"/>
      <c r="E23"/>
      <c r="F23"/>
      <c r="G2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s="16" customFormat="1" x14ac:dyDescent="0.3">
      <c r="A24"/>
      <c r="B24"/>
      <c r="C24"/>
      <c r="D24"/>
      <c r="E24"/>
      <c r="F24"/>
      <c r="G24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1:23" s="16" customFormat="1" x14ac:dyDescent="0.3">
      <c r="A25" t="s">
        <v>146</v>
      </c>
      <c r="B25"/>
      <c r="C25"/>
      <c r="D25"/>
      <c r="E25"/>
      <c r="F25"/>
      <c r="G25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s="16" customFormat="1" x14ac:dyDescent="0.3">
      <c r="A26"/>
      <c r="B26"/>
      <c r="C26"/>
      <c r="D26"/>
      <c r="E26"/>
      <c r="F26"/>
      <c r="G26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 s="16" customFormat="1" x14ac:dyDescent="0.3">
      <c r="A27"/>
      <c r="B27"/>
      <c r="C27"/>
      <c r="D27"/>
      <c r="E27"/>
      <c r="F27"/>
      <c r="G27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1:23" s="16" customFormat="1" x14ac:dyDescent="0.3">
      <c r="A28"/>
      <c r="B28"/>
      <c r="C28"/>
      <c r="D28"/>
      <c r="E28"/>
      <c r="F28"/>
      <c r="G28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s="16" customFormat="1" x14ac:dyDescent="0.3">
      <c r="A29"/>
      <c r="B29"/>
      <c r="C29"/>
      <c r="D29"/>
      <c r="E29"/>
      <c r="F29"/>
      <c r="G29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1:23" s="16" customFormat="1" x14ac:dyDescent="0.3">
      <c r="A30"/>
      <c r="B30"/>
      <c r="C30"/>
      <c r="D30"/>
      <c r="E30"/>
      <c r="F30"/>
      <c r="G30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s="16" customFormat="1" x14ac:dyDescent="0.3">
      <c r="A31"/>
      <c r="B31"/>
      <c r="C31"/>
      <c r="D31"/>
      <c r="E31"/>
      <c r="F31"/>
      <c r="G31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spans="1:23" s="16" customFormat="1" x14ac:dyDescent="0.3">
      <c r="A32"/>
      <c r="B32"/>
      <c r="C32"/>
      <c r="D32"/>
      <c r="E32"/>
      <c r="F32"/>
      <c r="G32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</row>
    <row r="33" spans="1:23" s="16" customFormat="1" x14ac:dyDescent="0.3">
      <c r="A33"/>
      <c r="B33"/>
      <c r="C33"/>
      <c r="D33"/>
      <c r="E33"/>
      <c r="F33"/>
      <c r="G3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</row>
    <row r="34" spans="1:23" s="16" customFormat="1" x14ac:dyDescent="0.3">
      <c r="A34"/>
      <c r="B34"/>
      <c r="C34"/>
      <c r="D34"/>
      <c r="E34"/>
      <c r="F34"/>
      <c r="G34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</row>
    <row r="35" spans="1:23" s="16" customFormat="1" x14ac:dyDescent="0.3">
      <c r="A35"/>
      <c r="B35"/>
      <c r="C35"/>
      <c r="D35"/>
      <c r="E35"/>
      <c r="F35"/>
      <c r="G35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</row>
    <row r="36" spans="1:23" s="16" customFormat="1" x14ac:dyDescent="0.3">
      <c r="A36"/>
      <c r="B36"/>
      <c r="C36"/>
      <c r="D36"/>
      <c r="E36"/>
      <c r="F36"/>
      <c r="G36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</row>
    <row r="37" spans="1:23" s="16" customFormat="1" x14ac:dyDescent="0.3">
      <c r="A37"/>
      <c r="B37"/>
      <c r="C37"/>
      <c r="D37"/>
      <c r="E37"/>
      <c r="F37"/>
      <c r="G37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1:23" s="16" customFormat="1" x14ac:dyDescent="0.3">
      <c r="A38"/>
      <c r="B38"/>
      <c r="C38"/>
      <c r="D38"/>
      <c r="E38"/>
      <c r="F38"/>
      <c r="G38"/>
      <c r="H38" s="83"/>
    </row>
    <row r="39" spans="1:23" s="16" customFormat="1" x14ac:dyDescent="0.3">
      <c r="A39"/>
      <c r="B39"/>
      <c r="C39"/>
      <c r="D39"/>
      <c r="E39"/>
      <c r="F39"/>
      <c r="G39"/>
      <c r="H39" s="83"/>
    </row>
    <row r="40" spans="1:23" s="16" customFormat="1" x14ac:dyDescent="0.3">
      <c r="A40"/>
      <c r="B40"/>
      <c r="C40"/>
      <c r="D40"/>
      <c r="E40"/>
      <c r="F40"/>
      <c r="G40"/>
      <c r="H40" s="83"/>
    </row>
    <row r="41" spans="1:23" s="16" customFormat="1" x14ac:dyDescent="0.3">
      <c r="A41"/>
      <c r="B41"/>
      <c r="C41"/>
      <c r="D41"/>
      <c r="E41"/>
      <c r="F41"/>
      <c r="G41"/>
      <c r="H41" s="83"/>
    </row>
    <row r="42" spans="1:23" s="16" customFormat="1" x14ac:dyDescent="0.3">
      <c r="A42"/>
      <c r="B42"/>
      <c r="C42"/>
      <c r="D42"/>
      <c r="E42"/>
      <c r="F42"/>
      <c r="G42"/>
      <c r="H42" s="83"/>
    </row>
    <row r="43" spans="1:23" s="16" customFormat="1" x14ac:dyDescent="0.3">
      <c r="A43"/>
      <c r="B43"/>
      <c r="C43"/>
      <c r="D43"/>
      <c r="E43"/>
      <c r="F43"/>
      <c r="G43"/>
      <c r="H43" s="83"/>
    </row>
    <row r="44" spans="1:23" s="16" customFormat="1" x14ac:dyDescent="0.3">
      <c r="A44"/>
      <c r="B44"/>
      <c r="C44"/>
      <c r="D44"/>
      <c r="E44"/>
      <c r="F44"/>
      <c r="G44"/>
      <c r="H44" s="83"/>
    </row>
    <row r="45" spans="1:23" s="16" customFormat="1" x14ac:dyDescent="0.3">
      <c r="A45"/>
      <c r="B45"/>
      <c r="C45"/>
      <c r="D45"/>
      <c r="E45"/>
      <c r="F45"/>
      <c r="G45"/>
      <c r="H45" s="83"/>
    </row>
    <row r="46" spans="1:23" s="16" customFormat="1" x14ac:dyDescent="0.3">
      <c r="A46"/>
      <c r="B46"/>
      <c r="C46"/>
      <c r="D46"/>
      <c r="E46"/>
      <c r="F46"/>
      <c r="G46"/>
      <c r="H46" s="83"/>
    </row>
    <row r="47" spans="1:23" s="16" customFormat="1" x14ac:dyDescent="0.3">
      <c r="A47"/>
      <c r="B47"/>
      <c r="C47"/>
      <c r="D47"/>
      <c r="E47"/>
      <c r="F47"/>
      <c r="G47"/>
      <c r="H47" s="83"/>
    </row>
    <row r="48" spans="1:23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81"/>
  <sheetViews>
    <sheetView showGridLines="0" zoomScaleNormal="100" workbookViewId="0">
      <selection activeCell="G34" sqref="G34"/>
    </sheetView>
  </sheetViews>
  <sheetFormatPr defaultRowHeight="16.5" x14ac:dyDescent="0.3"/>
  <cols>
    <col min="1" max="1" width="11.375" customWidth="1"/>
    <col min="2" max="2" width="13" customWidth="1"/>
    <col min="3" max="4" width="11.375" customWidth="1"/>
    <col min="14" max="14" width="13.625" customWidth="1"/>
    <col min="15" max="15" width="9.75" customWidth="1"/>
    <col min="16" max="16" width="11.125" bestFit="1" customWidth="1"/>
    <col min="19" max="19" width="9.75" customWidth="1"/>
    <col min="29" max="31" width="9.125" style="1" bestFit="1" customWidth="1"/>
    <col min="32" max="32" width="13.125" style="1" customWidth="1"/>
    <col min="33" max="33" width="11.125" style="1" bestFit="1" customWidth="1"/>
    <col min="34" max="34" width="10.125" style="1" bestFit="1" customWidth="1"/>
  </cols>
  <sheetData>
    <row r="1" spans="1:34" x14ac:dyDescent="0.3">
      <c r="A1" s="69" t="s">
        <v>169</v>
      </c>
      <c r="B1" s="78"/>
      <c r="C1" s="78"/>
      <c r="D1" s="78"/>
      <c r="E1" s="78"/>
      <c r="F1" s="78"/>
      <c r="G1" s="78"/>
      <c r="H1" s="78"/>
      <c r="I1" s="78"/>
      <c r="J1" s="78"/>
      <c r="AC1"/>
      <c r="AD1"/>
      <c r="AE1"/>
      <c r="AF1"/>
      <c r="AG1"/>
      <c r="AH1"/>
    </row>
    <row r="2" spans="1:34" x14ac:dyDescent="0.3">
      <c r="A2" s="19" t="s">
        <v>7</v>
      </c>
      <c r="F2" t="s">
        <v>7</v>
      </c>
      <c r="M2" s="20"/>
      <c r="N2" s="20"/>
      <c r="O2" s="22"/>
      <c r="P2" s="21"/>
      <c r="Q2" s="21"/>
      <c r="R2" s="21"/>
      <c r="S2" s="22"/>
      <c r="T2" s="20"/>
      <c r="U2" s="20"/>
      <c r="V2" s="20"/>
      <c r="W2" s="20"/>
    </row>
    <row r="3" spans="1:34" x14ac:dyDescent="0.3">
      <c r="A3" t="s">
        <v>7</v>
      </c>
      <c r="D3" s="9"/>
      <c r="E3" s="9"/>
      <c r="F3" s="9"/>
      <c r="G3" s="9"/>
      <c r="H3" s="9"/>
      <c r="I3" s="9"/>
      <c r="J3" s="9"/>
      <c r="K3" s="9"/>
      <c r="L3" s="9"/>
      <c r="M3" s="98"/>
      <c r="N3" s="98"/>
      <c r="O3" s="99"/>
      <c r="P3" s="21"/>
      <c r="Q3" s="21"/>
      <c r="R3" s="21"/>
      <c r="S3" s="22"/>
      <c r="T3" s="20"/>
      <c r="U3" s="20"/>
      <c r="V3" s="20"/>
    </row>
    <row r="4" spans="1:34" x14ac:dyDescent="0.3">
      <c r="A4" s="19" t="s">
        <v>122</v>
      </c>
      <c r="B4" s="19" t="s">
        <v>149</v>
      </c>
      <c r="C4" s="98" t="s">
        <v>150</v>
      </c>
      <c r="D4" s="98" t="s">
        <v>149</v>
      </c>
      <c r="E4" s="9"/>
      <c r="F4" s="9"/>
      <c r="G4" s="9"/>
      <c r="H4" s="9"/>
      <c r="I4" s="9"/>
      <c r="J4" s="9"/>
      <c r="K4" s="9"/>
      <c r="L4" s="9"/>
      <c r="M4" s="98"/>
      <c r="N4" s="98"/>
      <c r="O4" s="99"/>
      <c r="P4" s="21"/>
      <c r="Q4" s="21"/>
      <c r="R4" s="21"/>
      <c r="S4" s="22"/>
      <c r="T4" s="20"/>
      <c r="U4" s="20"/>
      <c r="V4" s="20"/>
    </row>
    <row r="5" spans="1:34" x14ac:dyDescent="0.3">
      <c r="A5" s="19">
        <v>60918.298320614944</v>
      </c>
      <c r="B5" s="19">
        <v>11.368110962197536</v>
      </c>
      <c r="C5" s="101">
        <v>46.039329511646471</v>
      </c>
      <c r="D5" s="10">
        <v>11.368110962197536</v>
      </c>
      <c r="E5" s="9"/>
      <c r="F5" s="9"/>
      <c r="G5" s="9"/>
      <c r="H5" s="9"/>
      <c r="I5" s="9"/>
      <c r="J5" s="9"/>
      <c r="K5" s="9"/>
      <c r="L5" s="9"/>
      <c r="M5" s="98"/>
      <c r="N5" s="98"/>
      <c r="O5" s="99"/>
      <c r="P5" s="21"/>
      <c r="Q5" s="21"/>
      <c r="R5" s="21"/>
      <c r="S5" s="22"/>
      <c r="T5" s="20"/>
      <c r="U5" s="20"/>
      <c r="V5" s="20"/>
    </row>
    <row r="6" spans="1:34" x14ac:dyDescent="0.3">
      <c r="A6" s="19">
        <v>43579.979467761572</v>
      </c>
      <c r="B6" s="19">
        <v>10.412530620447596</v>
      </c>
      <c r="C6" s="101">
        <v>32.255601200321152</v>
      </c>
      <c r="D6" s="101">
        <v>0.45624231909776758</v>
      </c>
      <c r="E6" s="9"/>
      <c r="F6" s="9"/>
      <c r="G6" s="9"/>
      <c r="H6" s="9"/>
      <c r="I6" s="9"/>
      <c r="J6" s="9"/>
      <c r="K6" s="9"/>
      <c r="L6" s="9"/>
      <c r="M6" s="98"/>
      <c r="N6" s="98"/>
      <c r="O6" s="99"/>
      <c r="P6" s="21"/>
      <c r="Q6" s="21"/>
      <c r="R6" s="21"/>
      <c r="S6" s="22"/>
      <c r="T6" s="20"/>
      <c r="U6" s="20"/>
      <c r="V6" s="20"/>
    </row>
    <row r="7" spans="1:34" x14ac:dyDescent="0.3">
      <c r="A7" s="19">
        <v>33313.761498452994</v>
      </c>
      <c r="B7" s="19">
        <v>4.481342292344535</v>
      </c>
      <c r="C7" s="101">
        <v>28.767760250098817</v>
      </c>
      <c r="D7" s="101">
        <v>0.96169219997748034</v>
      </c>
      <c r="E7" s="9"/>
      <c r="F7" s="9"/>
      <c r="G7" s="9"/>
      <c r="H7" s="9"/>
      <c r="I7" s="9"/>
      <c r="J7" s="9"/>
      <c r="K7" s="9"/>
      <c r="L7" s="9"/>
      <c r="M7" s="98"/>
      <c r="N7" s="98"/>
      <c r="O7" s="99"/>
      <c r="P7" s="21"/>
      <c r="Q7" s="21"/>
      <c r="R7" s="21"/>
      <c r="S7" s="22"/>
      <c r="T7" s="20"/>
      <c r="U7" s="20"/>
      <c r="V7" s="20"/>
    </row>
    <row r="8" spans="1:34" x14ac:dyDescent="0.3">
      <c r="A8" s="19">
        <v>33055.198876604038</v>
      </c>
      <c r="B8" s="19">
        <v>0.36246150893963153</v>
      </c>
      <c r="C8" s="101">
        <v>27.812614687606779</v>
      </c>
      <c r="D8" s="10">
        <v>10.412530620447596</v>
      </c>
      <c r="E8" s="9"/>
      <c r="F8" s="9"/>
      <c r="G8" s="9"/>
      <c r="H8" s="9"/>
      <c r="I8" s="9"/>
      <c r="J8" s="9"/>
      <c r="K8" s="9"/>
      <c r="L8" s="9"/>
      <c r="M8" s="98"/>
      <c r="N8" s="98"/>
      <c r="O8" s="99"/>
      <c r="P8" s="21"/>
      <c r="Q8" s="21"/>
      <c r="R8" s="21"/>
      <c r="S8" s="22"/>
      <c r="T8" s="20"/>
      <c r="U8" s="20"/>
      <c r="V8" s="20"/>
    </row>
    <row r="9" spans="1:34" x14ac:dyDescent="0.3">
      <c r="A9" s="19">
        <v>32835.810873262715</v>
      </c>
      <c r="B9" s="19">
        <v>0.13696052954408586</v>
      </c>
      <c r="C9" s="101">
        <v>18.981446309245793</v>
      </c>
      <c r="D9" s="10">
        <v>9.984167018973487</v>
      </c>
      <c r="E9" s="9"/>
      <c r="F9" s="9"/>
      <c r="G9" s="9"/>
      <c r="H9" s="9"/>
      <c r="I9" s="9"/>
      <c r="J9" s="9"/>
      <c r="K9" s="9"/>
      <c r="L9" s="9"/>
      <c r="M9" s="98"/>
      <c r="N9" s="98"/>
      <c r="O9" s="100"/>
      <c r="P9" s="21"/>
      <c r="Q9" s="21"/>
      <c r="R9" s="21"/>
      <c r="S9" s="23"/>
      <c r="T9" s="20"/>
      <c r="U9" s="20"/>
      <c r="V9" s="20"/>
    </row>
    <row r="10" spans="1:34" x14ac:dyDescent="0.3">
      <c r="A10" s="19">
        <v>32792.488160883622</v>
      </c>
      <c r="B10" s="19">
        <v>9.984167018973487</v>
      </c>
      <c r="C10" s="101">
        <v>15.092595193969228</v>
      </c>
      <c r="D10" s="101">
        <v>0.38913299896477699</v>
      </c>
      <c r="E10" s="9"/>
      <c r="F10" s="9"/>
      <c r="G10" s="9"/>
      <c r="H10" s="9"/>
      <c r="I10" s="9"/>
      <c r="J10" s="9"/>
      <c r="K10" s="9"/>
      <c r="L10" s="9"/>
      <c r="M10" s="98"/>
      <c r="N10" s="98"/>
      <c r="O10" s="99"/>
      <c r="P10" s="21"/>
      <c r="Q10" s="21"/>
      <c r="R10" s="21"/>
      <c r="S10" s="22"/>
      <c r="T10" s="20"/>
      <c r="U10" s="20"/>
      <c r="V10" s="20"/>
    </row>
    <row r="11" spans="1:34" x14ac:dyDescent="0.3">
      <c r="A11" s="19">
        <v>31763.536782202576</v>
      </c>
      <c r="B11" s="19">
        <v>8.9693934177090803E-2</v>
      </c>
      <c r="C11" s="101">
        <v>13.761727379504322</v>
      </c>
      <c r="D11" s="101">
        <v>0.97653325891832887</v>
      </c>
      <c r="E11" s="9"/>
      <c r="F11" s="9"/>
      <c r="G11" s="9"/>
      <c r="H11" s="9"/>
      <c r="I11" s="9"/>
      <c r="J11" s="9"/>
      <c r="K11" s="9"/>
      <c r="L11" s="9"/>
      <c r="M11" s="98"/>
      <c r="N11" s="98"/>
      <c r="O11" s="99"/>
      <c r="P11" s="21"/>
      <c r="Q11" s="21"/>
      <c r="R11" s="21"/>
      <c r="S11" s="22"/>
      <c r="T11" s="20"/>
      <c r="U11" s="20"/>
      <c r="V11" s="20"/>
    </row>
    <row r="12" spans="1:34" x14ac:dyDescent="0.3">
      <c r="A12" s="19">
        <v>29328.315910381367</v>
      </c>
      <c r="B12" s="19">
        <v>7.720265385182816E-2</v>
      </c>
      <c r="C12" s="101">
        <v>13.563838723436703</v>
      </c>
      <c r="D12" s="101">
        <v>1.8120022227590415</v>
      </c>
      <c r="E12" s="9"/>
      <c r="F12" s="9"/>
      <c r="G12" s="9"/>
      <c r="H12" s="9"/>
      <c r="I12" s="9"/>
      <c r="J12" s="9"/>
      <c r="K12" s="9"/>
      <c r="L12" s="9"/>
      <c r="M12" s="98"/>
      <c r="N12" s="98"/>
      <c r="O12" s="99"/>
      <c r="P12" s="21"/>
      <c r="Q12" s="21"/>
      <c r="R12" s="21"/>
      <c r="S12" s="22"/>
      <c r="T12" s="20"/>
      <c r="U12" s="20"/>
      <c r="V12" s="20"/>
    </row>
    <row r="13" spans="1:34" x14ac:dyDescent="0.3">
      <c r="A13" s="19">
        <v>27996.338157411352</v>
      </c>
      <c r="B13" s="19">
        <v>5.1251563098369896E-2</v>
      </c>
      <c r="C13" s="101">
        <v>13.449329891137102</v>
      </c>
      <c r="D13" s="101">
        <v>1.86124729480617</v>
      </c>
      <c r="E13" s="9"/>
      <c r="F13" s="9"/>
      <c r="G13" s="9"/>
      <c r="H13" s="9"/>
      <c r="I13" s="9"/>
      <c r="J13" s="9"/>
      <c r="K13" s="9"/>
      <c r="L13" s="9"/>
      <c r="M13" s="98"/>
      <c r="N13" s="98"/>
      <c r="O13" s="99"/>
      <c r="P13" s="21"/>
      <c r="Q13" s="21"/>
      <c r="R13" s="21"/>
      <c r="S13" s="22"/>
      <c r="T13" s="20"/>
      <c r="U13" s="20"/>
      <c r="V13" s="20"/>
    </row>
    <row r="14" spans="1:34" x14ac:dyDescent="0.3">
      <c r="A14" s="19">
        <v>27789.283714052945</v>
      </c>
      <c r="B14" s="19">
        <v>4.9196043881173247E-2</v>
      </c>
      <c r="C14" s="101">
        <v>11.591442529723654</v>
      </c>
      <c r="D14" s="101">
        <v>1.1242074030701699</v>
      </c>
      <c r="E14" s="9"/>
      <c r="F14" s="9"/>
      <c r="G14" s="9"/>
      <c r="H14" s="9"/>
      <c r="I14" s="9"/>
      <c r="J14" s="9"/>
      <c r="K14" s="9"/>
      <c r="L14" s="9"/>
      <c r="M14" s="98"/>
      <c r="N14" s="98"/>
      <c r="O14" s="99"/>
      <c r="P14" s="21"/>
      <c r="Q14" s="21"/>
      <c r="R14" s="21"/>
      <c r="S14" s="22"/>
      <c r="T14" s="20"/>
      <c r="U14" s="20"/>
      <c r="V14" s="20"/>
    </row>
    <row r="15" spans="1:34" x14ac:dyDescent="0.3">
      <c r="A15" s="19">
        <v>27736.753823206622</v>
      </c>
      <c r="B15" s="19">
        <v>6.090094748726823E-2</v>
      </c>
      <c r="C15" s="101">
        <v>10.50771070001983</v>
      </c>
      <c r="D15" s="101">
        <v>1.3861755137301619</v>
      </c>
      <c r="E15" s="9"/>
      <c r="F15" s="9"/>
      <c r="G15" s="9"/>
      <c r="H15" s="9"/>
      <c r="I15" s="9"/>
      <c r="J15" s="9"/>
      <c r="K15" s="9"/>
      <c r="L15" s="9"/>
      <c r="M15" s="98"/>
      <c r="N15" s="98"/>
      <c r="O15" s="99"/>
      <c r="P15" s="21"/>
      <c r="Q15" s="21"/>
      <c r="R15" s="21"/>
      <c r="S15" s="22"/>
      <c r="T15" s="20"/>
      <c r="U15" s="20"/>
      <c r="V15" s="20"/>
    </row>
    <row r="16" spans="1:34" x14ac:dyDescent="0.3">
      <c r="A16" s="19">
        <v>27579.968805932116</v>
      </c>
      <c r="B16" s="19">
        <v>0.72821812250598694</v>
      </c>
      <c r="C16" s="101">
        <v>10.463037402112519</v>
      </c>
      <c r="D16" s="101">
        <v>4.8533570802675091E-2</v>
      </c>
      <c r="E16" s="9"/>
      <c r="F16" s="9"/>
      <c r="G16" s="9"/>
      <c r="H16" s="9"/>
      <c r="I16" s="9"/>
      <c r="J16" s="9"/>
      <c r="K16" s="9"/>
      <c r="L16" s="9"/>
      <c r="M16" s="98"/>
      <c r="N16" s="98"/>
      <c r="O16" s="99"/>
      <c r="P16" s="21"/>
      <c r="Q16" s="21"/>
      <c r="R16" s="21"/>
      <c r="S16" s="22"/>
      <c r="T16" s="20"/>
      <c r="U16" s="20"/>
      <c r="V16" s="20"/>
    </row>
    <row r="17" spans="1:22" x14ac:dyDescent="0.3">
      <c r="A17" s="19">
        <v>27323.82763635624</v>
      </c>
      <c r="B17" s="19">
        <v>8.8528587474803619E-2</v>
      </c>
      <c r="C17" s="101">
        <v>9.6518839347985708</v>
      </c>
      <c r="D17" s="101">
        <v>0.17062747337473627</v>
      </c>
      <c r="E17" s="9"/>
      <c r="F17" s="9"/>
      <c r="G17" s="9"/>
      <c r="H17" s="9"/>
      <c r="I17" s="9"/>
      <c r="J17" s="9"/>
      <c r="K17" s="9"/>
      <c r="L17" s="9"/>
      <c r="M17" s="98"/>
      <c r="N17" s="98"/>
      <c r="O17" s="99"/>
      <c r="P17" s="21"/>
      <c r="Q17" s="21"/>
      <c r="R17" s="21"/>
      <c r="S17" s="22"/>
      <c r="T17" s="20"/>
      <c r="U17" s="20"/>
      <c r="V17" s="20"/>
    </row>
    <row r="18" spans="1:22" x14ac:dyDescent="0.3">
      <c r="A18" s="19">
        <v>27305.783712739278</v>
      </c>
      <c r="B18" s="19">
        <v>0.10432937203400899</v>
      </c>
      <c r="C18" s="101">
        <v>8.9923951904976782</v>
      </c>
      <c r="D18" s="101">
        <v>0.73578452306201725</v>
      </c>
      <c r="E18" s="9"/>
      <c r="F18" s="9"/>
      <c r="G18" s="9"/>
      <c r="H18" s="9"/>
      <c r="I18" s="9"/>
      <c r="J18" s="9"/>
      <c r="K18" s="9"/>
      <c r="L18" s="9"/>
      <c r="M18" s="98"/>
      <c r="N18" s="98"/>
      <c r="O18" s="99"/>
      <c r="P18" s="21"/>
      <c r="Q18" s="21"/>
      <c r="R18" s="21"/>
      <c r="S18" s="22"/>
      <c r="T18" s="20"/>
      <c r="U18" s="20"/>
      <c r="V18" s="20"/>
    </row>
    <row r="19" spans="1:22" x14ac:dyDescent="0.3">
      <c r="A19" s="19">
        <v>27279.986435784522</v>
      </c>
      <c r="B19" s="19">
        <v>0.94899013249648989</v>
      </c>
      <c r="C19" s="101">
        <v>8.8985245799196839</v>
      </c>
      <c r="D19" s="101">
        <v>0.15283026624859111</v>
      </c>
      <c r="E19" s="9"/>
      <c r="F19" s="9"/>
      <c r="G19" s="9"/>
      <c r="H19" s="9"/>
      <c r="I19" s="9"/>
      <c r="J19" s="9"/>
      <c r="K19" s="9"/>
      <c r="L19" s="9"/>
      <c r="M19" s="98"/>
      <c r="N19" s="98"/>
      <c r="O19" s="99"/>
      <c r="P19" s="21"/>
      <c r="Q19" s="21"/>
      <c r="R19" s="21"/>
      <c r="S19" s="22"/>
      <c r="T19" s="20"/>
      <c r="U19" s="20"/>
      <c r="V19" s="20"/>
    </row>
    <row r="20" spans="1:22" x14ac:dyDescent="0.3">
      <c r="A20" s="19">
        <v>27174.368561173702</v>
      </c>
      <c r="B20" s="19">
        <v>7.9099184270785383E-2</v>
      </c>
      <c r="C20" s="101">
        <v>8.844650983839669</v>
      </c>
      <c r="D20" s="101">
        <v>1.55206381328245</v>
      </c>
      <c r="E20" s="9"/>
      <c r="F20" s="9"/>
      <c r="G20" s="9"/>
      <c r="H20" s="9"/>
      <c r="I20" s="9"/>
      <c r="J20" s="9"/>
      <c r="K20" s="9"/>
      <c r="L20" s="9"/>
      <c r="M20" s="98"/>
      <c r="N20" s="98"/>
      <c r="O20" s="99"/>
      <c r="P20" s="21"/>
      <c r="Q20" s="21"/>
      <c r="R20" s="21"/>
      <c r="S20" s="22"/>
      <c r="T20" s="20"/>
      <c r="U20" s="20"/>
      <c r="V20" s="20"/>
    </row>
    <row r="21" spans="1:22" x14ac:dyDescent="0.3">
      <c r="A21" s="19">
        <v>26918.923099962736</v>
      </c>
      <c r="B21" s="19">
        <v>0.52062653102237988</v>
      </c>
      <c r="C21" s="101">
        <v>8.831600617849281</v>
      </c>
      <c r="D21" s="101">
        <v>0.99244735020223451</v>
      </c>
      <c r="E21" s="9"/>
      <c r="F21" s="9"/>
      <c r="G21" s="9"/>
      <c r="H21" s="9"/>
      <c r="I21" s="9"/>
      <c r="J21" s="9"/>
      <c r="K21" s="9"/>
      <c r="L21" s="9"/>
      <c r="M21" s="98"/>
      <c r="N21" s="98"/>
      <c r="O21" s="99"/>
      <c r="P21" s="21"/>
      <c r="Q21" s="21"/>
      <c r="R21" s="21"/>
      <c r="S21" s="22"/>
      <c r="T21" s="20"/>
      <c r="U21" s="20"/>
      <c r="V21" s="20"/>
    </row>
    <row r="22" spans="1:22" x14ac:dyDescent="0.3">
      <c r="A22" s="19">
        <v>26570.208751532526</v>
      </c>
      <c r="B22" s="19">
        <v>9.0763623992064196E-2</v>
      </c>
      <c r="C22" s="101">
        <v>8.0534179654704925</v>
      </c>
      <c r="D22" s="101">
        <v>1.4799384847735793</v>
      </c>
      <c r="F22" s="19" t="s">
        <v>147</v>
      </c>
      <c r="G22" s="19"/>
      <c r="H22" s="19"/>
      <c r="I22" s="19"/>
      <c r="J22" s="9"/>
      <c r="K22" s="9"/>
      <c r="L22" s="9"/>
      <c r="M22" s="98"/>
      <c r="N22" s="98"/>
      <c r="O22" s="99"/>
      <c r="P22" s="21"/>
      <c r="Q22" s="21"/>
      <c r="R22" s="21"/>
      <c r="S22" s="22"/>
      <c r="T22" s="20"/>
      <c r="U22" s="20"/>
      <c r="V22" s="20"/>
    </row>
    <row r="23" spans="1:22" x14ac:dyDescent="0.3">
      <c r="A23" s="19">
        <v>26437.682925438479</v>
      </c>
      <c r="B23" s="19">
        <v>0.50415100788876022</v>
      </c>
      <c r="C23" s="101">
        <v>7.5246521247594744</v>
      </c>
      <c r="D23" s="101">
        <v>0.10687403393474398</v>
      </c>
      <c r="F23" s="19" t="s">
        <v>148</v>
      </c>
      <c r="G23" s="19"/>
      <c r="H23" s="19"/>
      <c r="I23" s="19"/>
      <c r="J23" s="9"/>
      <c r="K23" s="9"/>
      <c r="L23" s="9"/>
      <c r="M23" s="98"/>
      <c r="N23" s="98"/>
      <c r="O23" s="99"/>
      <c r="P23" s="21"/>
      <c r="Q23" s="21"/>
      <c r="R23" s="21"/>
      <c r="S23" s="22"/>
      <c r="T23" s="20"/>
      <c r="U23" s="20"/>
      <c r="V23" s="20"/>
    </row>
    <row r="24" spans="1:22" x14ac:dyDescent="0.3">
      <c r="A24" s="19">
        <v>26284.896307860072</v>
      </c>
      <c r="B24" s="19">
        <v>0.97535096951028122</v>
      </c>
      <c r="C24" s="101">
        <v>7.4575322695844894</v>
      </c>
      <c r="D24" s="10">
        <v>4.481342292344535</v>
      </c>
      <c r="E24" s="19"/>
      <c r="F24" s="19"/>
      <c r="G24" s="19"/>
      <c r="H24" s="19"/>
      <c r="I24" s="19"/>
      <c r="J24" s="9"/>
      <c r="K24" s="9"/>
      <c r="L24" s="9"/>
      <c r="M24" s="98"/>
      <c r="N24" s="98"/>
      <c r="O24" s="99"/>
      <c r="P24" s="21"/>
      <c r="Q24" s="21"/>
      <c r="R24" s="21"/>
      <c r="S24" s="22"/>
      <c r="T24" s="20"/>
      <c r="U24" s="20"/>
      <c r="V24" s="20"/>
    </row>
    <row r="25" spans="1:22" x14ac:dyDescent="0.3">
      <c r="A25" s="19">
        <v>26241.871157153088</v>
      </c>
      <c r="B25" s="19">
        <v>0.5107412171422081</v>
      </c>
      <c r="C25" s="101">
        <v>7.4020772777625243</v>
      </c>
      <c r="D25" s="101">
        <v>7.9634104490937052E-2</v>
      </c>
      <c r="E25" s="9"/>
      <c r="F25" s="9"/>
      <c r="G25" s="9"/>
      <c r="H25" s="9"/>
      <c r="I25" s="9"/>
      <c r="J25" s="9"/>
      <c r="K25" s="9"/>
      <c r="L25" s="9"/>
      <c r="M25" s="98"/>
      <c r="N25" s="98"/>
      <c r="O25" s="99"/>
      <c r="P25" s="21"/>
      <c r="Q25" s="21"/>
      <c r="R25" s="21"/>
      <c r="S25" s="22"/>
      <c r="T25" s="20"/>
      <c r="U25" s="20"/>
      <c r="V25" s="20"/>
    </row>
    <row r="26" spans="1:22" x14ac:dyDescent="0.3">
      <c r="A26" s="19">
        <v>26158.972204450478</v>
      </c>
      <c r="B26" s="19">
        <v>0.81389084280080892</v>
      </c>
      <c r="C26" s="101">
        <v>7.3778019422227459</v>
      </c>
      <c r="D26" s="101">
        <v>0.6367486894315465</v>
      </c>
      <c r="E26" s="9"/>
      <c r="F26" s="9"/>
      <c r="G26" s="9"/>
      <c r="H26" s="9"/>
      <c r="I26" s="9"/>
      <c r="J26" s="9"/>
      <c r="K26" s="9"/>
      <c r="L26" s="9"/>
      <c r="M26" s="98"/>
      <c r="N26" s="98"/>
      <c r="O26" s="99"/>
      <c r="P26" s="21"/>
      <c r="Q26" s="21"/>
      <c r="R26" s="21"/>
      <c r="S26" s="22"/>
      <c r="T26" s="20"/>
      <c r="U26" s="20"/>
      <c r="V26" s="20"/>
    </row>
    <row r="27" spans="1:22" x14ac:dyDescent="0.3">
      <c r="A27" s="19">
        <v>26112.022033295016</v>
      </c>
      <c r="B27" s="19">
        <v>0.58982372818358231</v>
      </c>
      <c r="C27" s="101">
        <v>7.2356991167200952</v>
      </c>
      <c r="D27" s="101">
        <v>0.11612631468829954</v>
      </c>
      <c r="E27" s="9"/>
      <c r="F27" s="9"/>
      <c r="G27" s="9"/>
      <c r="H27" s="9"/>
      <c r="I27" s="9"/>
      <c r="J27" s="9"/>
      <c r="K27" s="9"/>
      <c r="L27" s="9"/>
      <c r="M27" s="98"/>
      <c r="N27" s="98"/>
      <c r="O27" s="99"/>
      <c r="P27" s="21"/>
      <c r="Q27" s="21"/>
      <c r="R27" s="21"/>
      <c r="S27" s="22"/>
      <c r="T27" s="20"/>
      <c r="U27" s="20"/>
      <c r="V27" s="20"/>
    </row>
    <row r="28" spans="1:22" x14ac:dyDescent="0.3">
      <c r="A28" s="19">
        <v>25430.242051780438</v>
      </c>
      <c r="B28" s="19">
        <v>5.0146648614936826E-2</v>
      </c>
      <c r="C28" s="101">
        <v>7.1782520120191124</v>
      </c>
      <c r="D28" s="101">
        <v>9.7798183373207642E-2</v>
      </c>
      <c r="E28" s="9"/>
      <c r="F28" s="9"/>
      <c r="G28" s="9"/>
      <c r="H28" s="9"/>
      <c r="I28" s="9"/>
      <c r="J28" s="9"/>
      <c r="K28" s="9"/>
      <c r="L28" s="9"/>
      <c r="M28" s="98"/>
      <c r="N28" s="98"/>
      <c r="O28" s="99"/>
      <c r="P28" s="21"/>
      <c r="Q28" s="21"/>
      <c r="R28" s="21"/>
      <c r="S28" s="22"/>
      <c r="T28" s="20"/>
      <c r="U28" s="20"/>
      <c r="V28" s="20"/>
    </row>
    <row r="29" spans="1:22" x14ac:dyDescent="0.3">
      <c r="A29" s="19">
        <v>25029.473407791294</v>
      </c>
      <c r="B29" s="19">
        <v>4.1897189426702147E-2</v>
      </c>
      <c r="C29" s="101">
        <v>6.5098480455277734</v>
      </c>
      <c r="D29" s="101">
        <v>7.6168520409311408E-2</v>
      </c>
      <c r="E29" s="9"/>
      <c r="F29" s="9"/>
      <c r="G29" s="9"/>
      <c r="H29" s="9"/>
      <c r="I29" s="9"/>
      <c r="J29" s="9"/>
      <c r="K29" s="9"/>
      <c r="L29" s="9"/>
      <c r="M29" s="98"/>
      <c r="N29" s="98"/>
      <c r="O29" s="99"/>
      <c r="P29" s="21"/>
      <c r="Q29" s="21"/>
      <c r="R29" s="21"/>
      <c r="S29" s="22"/>
      <c r="T29" s="20"/>
      <c r="U29" s="20"/>
      <c r="V29" s="20"/>
    </row>
    <row r="30" spans="1:22" x14ac:dyDescent="0.3">
      <c r="A30" s="19">
        <v>24834.600441958981</v>
      </c>
      <c r="B30" s="19">
        <v>5.1288995486929473E-2</v>
      </c>
      <c r="C30" s="101">
        <v>6.2985586212401188</v>
      </c>
      <c r="D30" s="101">
        <v>8.3442056135352133E-2</v>
      </c>
      <c r="E30" s="9"/>
      <c r="F30" s="9"/>
      <c r="G30" s="9"/>
      <c r="H30" s="9"/>
      <c r="I30" s="9"/>
      <c r="J30" s="9"/>
      <c r="K30" s="9"/>
      <c r="L30" s="9"/>
      <c r="M30" s="98"/>
      <c r="N30" s="98"/>
      <c r="O30" s="99"/>
      <c r="P30" s="21"/>
      <c r="Q30" s="21"/>
      <c r="R30" s="21"/>
      <c r="S30" s="22"/>
      <c r="T30" s="20"/>
      <c r="U30" s="20"/>
      <c r="V30" s="20"/>
    </row>
    <row r="31" spans="1:22" x14ac:dyDescent="0.3">
      <c r="A31" s="19">
        <v>24701.279907154818</v>
      </c>
      <c r="B31" s="19">
        <v>4.805478439370741E-2</v>
      </c>
      <c r="C31" s="101">
        <v>6.1005897293559519</v>
      </c>
      <c r="D31" s="101">
        <v>8.4775901059275308E-2</v>
      </c>
      <c r="E31" s="9"/>
      <c r="F31" s="9"/>
      <c r="G31" s="9"/>
      <c r="H31" s="9"/>
      <c r="I31" s="9"/>
      <c r="J31" s="9"/>
      <c r="K31" s="9"/>
      <c r="L31" s="9"/>
      <c r="M31" s="98"/>
      <c r="N31" s="98"/>
      <c r="O31" s="99"/>
      <c r="P31" s="21"/>
      <c r="Q31" s="21"/>
      <c r="R31" s="21"/>
      <c r="S31" s="22"/>
      <c r="T31" s="20"/>
      <c r="U31" s="20"/>
      <c r="V31" s="20"/>
    </row>
    <row r="32" spans="1:22" x14ac:dyDescent="0.3">
      <c r="A32" s="19">
        <v>24643.926851769942</v>
      </c>
      <c r="B32" s="19">
        <v>1.028072643537864</v>
      </c>
      <c r="C32" s="101">
        <v>6.0783619648400098</v>
      </c>
      <c r="D32" s="101">
        <v>1.3710086118492095</v>
      </c>
      <c r="E32" s="9"/>
      <c r="F32" s="9"/>
      <c r="G32" s="9"/>
      <c r="H32" s="9"/>
      <c r="I32" s="9"/>
      <c r="J32" s="9"/>
      <c r="K32" s="9"/>
      <c r="L32" s="9"/>
      <c r="M32" s="98"/>
      <c r="N32" s="98"/>
      <c r="O32" s="99"/>
      <c r="P32" s="21"/>
      <c r="Q32" s="21"/>
      <c r="R32" s="21"/>
      <c r="S32" s="22"/>
      <c r="T32" s="20"/>
      <c r="U32" s="20"/>
      <c r="V32" s="20"/>
    </row>
    <row r="33" spans="1:22" x14ac:dyDescent="0.3">
      <c r="A33" s="19">
        <v>24628.441912966769</v>
      </c>
      <c r="B33" s="19">
        <v>6.7084606731870874E-2</v>
      </c>
      <c r="C33" s="101">
        <v>6.0098379593112501</v>
      </c>
      <c r="D33" s="101">
        <v>0.29871478748045927</v>
      </c>
      <c r="M33" s="20"/>
      <c r="N33" s="20"/>
      <c r="O33" s="22"/>
      <c r="P33" s="21"/>
      <c r="Q33" s="21"/>
      <c r="R33" s="21"/>
      <c r="S33" s="22"/>
      <c r="T33" s="20"/>
      <c r="U33" s="20"/>
      <c r="V33" s="20"/>
    </row>
    <row r="34" spans="1:22" x14ac:dyDescent="0.3">
      <c r="A34" s="19">
        <v>24517.399016483276</v>
      </c>
      <c r="B34" s="19">
        <v>8.9632645231033745E-2</v>
      </c>
      <c r="C34" s="101">
        <v>6.0095361609440641</v>
      </c>
      <c r="D34" s="101">
        <v>0.91090619115710669</v>
      </c>
      <c r="M34" s="20"/>
      <c r="N34" s="20"/>
      <c r="O34" s="22"/>
      <c r="P34" s="21"/>
      <c r="Q34" s="21"/>
      <c r="R34" s="21"/>
      <c r="S34" s="22"/>
      <c r="T34" s="20"/>
      <c r="U34" s="20"/>
      <c r="V34" s="20"/>
    </row>
    <row r="35" spans="1:22" x14ac:dyDescent="0.3">
      <c r="A35" s="19">
        <v>24260.703848301735</v>
      </c>
      <c r="B35" s="19">
        <v>9.5766548395772866E-2</v>
      </c>
      <c r="C35" s="101">
        <v>5.5024564594468268</v>
      </c>
      <c r="D35" s="101">
        <v>9.8935617762852993E-2</v>
      </c>
      <c r="M35" s="20"/>
      <c r="N35" s="20"/>
      <c r="O35" s="22"/>
      <c r="P35" s="21"/>
      <c r="Q35" s="21"/>
      <c r="R35" s="21"/>
      <c r="S35" s="22"/>
      <c r="T35" s="20"/>
      <c r="U35" s="20"/>
      <c r="V35" s="20"/>
    </row>
    <row r="36" spans="1:22" x14ac:dyDescent="0.3">
      <c r="A36" s="19">
        <v>24203.672172323564</v>
      </c>
      <c r="B36" s="19">
        <v>5.8348164030852676E-2</v>
      </c>
      <c r="C36" s="101">
        <v>5.3733838926154398</v>
      </c>
      <c r="D36" s="101">
        <v>0.16781753354301115</v>
      </c>
      <c r="M36" s="20"/>
      <c r="N36" s="20"/>
      <c r="O36" s="22"/>
      <c r="P36" s="21"/>
      <c r="Q36" s="21"/>
      <c r="R36" s="21"/>
      <c r="S36" s="22"/>
      <c r="T36" s="20"/>
      <c r="U36" s="20"/>
      <c r="V36" s="20"/>
    </row>
    <row r="37" spans="1:22" x14ac:dyDescent="0.3">
      <c r="A37" s="19">
        <v>24185.097747747692</v>
      </c>
      <c r="B37" s="19">
        <v>6.450506702588632E-2</v>
      </c>
      <c r="C37" s="101">
        <v>4.8082717048895596</v>
      </c>
      <c r="D37" s="10">
        <v>0.36246150893963153</v>
      </c>
      <c r="M37" s="20"/>
      <c r="N37" s="20"/>
      <c r="O37" s="22"/>
      <c r="P37" s="21"/>
      <c r="Q37" s="21"/>
      <c r="R37" s="21"/>
      <c r="S37" s="22"/>
      <c r="T37" s="20"/>
      <c r="U37" s="20"/>
      <c r="V37" s="20"/>
    </row>
    <row r="38" spans="1:22" x14ac:dyDescent="0.3">
      <c r="A38" s="19">
        <v>24131.709542331057</v>
      </c>
      <c r="B38" s="19">
        <v>0.71833280862581528</v>
      </c>
      <c r="C38" s="101">
        <v>4.5849812205109526</v>
      </c>
      <c r="D38" s="101">
        <v>0.91927518998779667</v>
      </c>
      <c r="M38" s="20"/>
      <c r="N38" s="20"/>
      <c r="O38" s="22"/>
      <c r="P38" s="21"/>
      <c r="Q38" s="21"/>
      <c r="R38" s="21"/>
      <c r="S38" s="22"/>
      <c r="T38" s="20"/>
      <c r="U38" s="20"/>
      <c r="V38" s="20"/>
    </row>
    <row r="39" spans="1:22" x14ac:dyDescent="0.3">
      <c r="A39" s="19">
        <v>24123.374521473797</v>
      </c>
      <c r="B39" s="19">
        <v>0.27626536127485446</v>
      </c>
      <c r="C39" s="101">
        <v>4.3656307042213038</v>
      </c>
      <c r="D39" s="101">
        <v>5.2458325768658463E-2</v>
      </c>
      <c r="M39" s="20"/>
      <c r="N39" s="20"/>
      <c r="O39" s="22"/>
      <c r="P39" s="21"/>
      <c r="Q39" s="21"/>
      <c r="R39" s="21"/>
      <c r="S39" s="22"/>
      <c r="T39" s="20"/>
      <c r="U39" s="20"/>
      <c r="V39" s="20"/>
    </row>
    <row r="40" spans="1:22" x14ac:dyDescent="0.3">
      <c r="A40" s="19">
        <v>23912.371440544903</v>
      </c>
      <c r="B40" s="19">
        <v>5.6048708218139648E-2</v>
      </c>
      <c r="C40" s="101">
        <v>4.0991461854863154</v>
      </c>
      <c r="D40" s="101">
        <v>0.56783397573107708</v>
      </c>
      <c r="M40" s="20"/>
      <c r="N40" s="20"/>
      <c r="O40" s="22"/>
      <c r="P40" s="21"/>
      <c r="Q40" s="21"/>
      <c r="R40" s="21"/>
      <c r="S40" s="22"/>
      <c r="T40" s="20"/>
      <c r="U40" s="20"/>
      <c r="V40" s="20"/>
    </row>
    <row r="41" spans="1:22" x14ac:dyDescent="0.3">
      <c r="A41" s="19">
        <v>23572.882526167283</v>
      </c>
      <c r="B41" s="19">
        <v>5.18855082775053E-2</v>
      </c>
      <c r="C41" s="101">
        <v>3.9700717678551962</v>
      </c>
      <c r="D41" s="101">
        <v>0.81772384383322261</v>
      </c>
      <c r="M41" s="20"/>
      <c r="N41" s="20"/>
      <c r="O41" s="22"/>
      <c r="P41" s="21"/>
      <c r="Q41" s="21"/>
      <c r="R41" s="21"/>
      <c r="S41" s="22"/>
      <c r="T41" s="20"/>
      <c r="U41" s="20"/>
      <c r="V41" s="20"/>
    </row>
    <row r="42" spans="1:22" x14ac:dyDescent="0.3">
      <c r="A42" s="19">
        <v>23563.821341281709</v>
      </c>
      <c r="B42" s="19">
        <v>0.42836360147411001</v>
      </c>
      <c r="C42" s="101">
        <v>3.7826060537668944</v>
      </c>
      <c r="D42" s="101">
        <v>0.1085733683269634</v>
      </c>
      <c r="M42" s="20"/>
      <c r="N42" s="20"/>
      <c r="O42" s="22"/>
      <c r="P42" s="21"/>
      <c r="Q42" s="21"/>
      <c r="R42" s="21"/>
      <c r="S42" s="22"/>
      <c r="T42" s="20"/>
      <c r="U42" s="20"/>
      <c r="V42" s="20"/>
    </row>
    <row r="43" spans="1:22" x14ac:dyDescent="0.3">
      <c r="A43" s="19">
        <v>23554.574539961042</v>
      </c>
      <c r="B43" s="19">
        <v>0.38552724132669902</v>
      </c>
      <c r="C43" s="101">
        <v>3.5756384953602076</v>
      </c>
      <c r="D43" s="101">
        <v>0.21438065304514664</v>
      </c>
      <c r="M43" s="20"/>
      <c r="N43" s="20"/>
      <c r="O43" s="22"/>
      <c r="P43" s="21"/>
      <c r="Q43" s="21"/>
      <c r="R43" s="21"/>
      <c r="S43" s="22"/>
      <c r="T43" s="20"/>
      <c r="U43" s="20"/>
      <c r="V43" s="20"/>
    </row>
    <row r="44" spans="1:22" x14ac:dyDescent="0.3">
      <c r="A44" s="19">
        <v>23505.92927105723</v>
      </c>
      <c r="B44" s="19">
        <v>0.77764469190684582</v>
      </c>
      <c r="C44" s="101">
        <v>3.2411324438659288</v>
      </c>
      <c r="D44" s="101">
        <v>0.12936391974726391</v>
      </c>
      <c r="M44" s="20"/>
      <c r="N44" s="20"/>
      <c r="O44" s="22"/>
      <c r="P44" s="21"/>
      <c r="Q44" s="21"/>
      <c r="R44" s="21"/>
      <c r="S44" s="22"/>
      <c r="T44" s="20"/>
      <c r="U44" s="20"/>
      <c r="V44" s="20"/>
    </row>
    <row r="45" spans="1:22" x14ac:dyDescent="0.3">
      <c r="A45" s="19">
        <v>23116.211558344137</v>
      </c>
      <c r="B45" s="19">
        <v>3.9945597809432368E-2</v>
      </c>
      <c r="C45" s="101">
        <v>3.1561561637560693</v>
      </c>
      <c r="D45" s="101">
        <v>0.39723081805588195</v>
      </c>
      <c r="M45" s="20"/>
      <c r="N45" s="20"/>
      <c r="O45" s="22"/>
      <c r="P45" s="21"/>
      <c r="Q45" s="21"/>
      <c r="R45" s="21"/>
      <c r="S45" s="22"/>
      <c r="T45" s="20"/>
      <c r="U45" s="20"/>
      <c r="V45" s="20"/>
    </row>
    <row r="46" spans="1:22" x14ac:dyDescent="0.3">
      <c r="A46" s="19">
        <v>22912.584481017675</v>
      </c>
      <c r="B46" s="19">
        <v>8.7257105452489672E-2</v>
      </c>
      <c r="C46" s="101">
        <v>3.0785797549791152</v>
      </c>
      <c r="D46" s="101">
        <v>0.66609824142778851</v>
      </c>
      <c r="M46" s="20"/>
      <c r="N46" s="20"/>
      <c r="O46" s="22"/>
      <c r="P46" s="21"/>
      <c r="Q46" s="21"/>
      <c r="R46" s="21"/>
      <c r="S46" s="22"/>
      <c r="T46" s="20"/>
      <c r="U46" s="20"/>
      <c r="V46" s="20"/>
    </row>
    <row r="47" spans="1:22" x14ac:dyDescent="0.3">
      <c r="A47" s="19">
        <v>22722.786974034683</v>
      </c>
      <c r="B47" s="19">
        <v>6.3329077135654818E-2</v>
      </c>
      <c r="C47" s="101">
        <v>2.6133145044170392</v>
      </c>
      <c r="D47" s="101">
        <v>8.6137957221167377E-2</v>
      </c>
      <c r="M47" s="20"/>
      <c r="N47" s="20"/>
      <c r="O47" s="22"/>
      <c r="P47" s="21"/>
      <c r="Q47" s="21"/>
      <c r="R47" s="21"/>
      <c r="S47" s="22"/>
      <c r="T47" s="20"/>
      <c r="U47" s="20"/>
      <c r="V47" s="20"/>
    </row>
    <row r="48" spans="1:22" x14ac:dyDescent="0.3">
      <c r="A48" s="19">
        <v>22188.985124152867</v>
      </c>
      <c r="B48" s="19">
        <v>0.3328055672991162</v>
      </c>
      <c r="C48" s="101">
        <v>2.4382717954098037</v>
      </c>
      <c r="D48" s="101">
        <v>9.1631169054449929E-2</v>
      </c>
      <c r="M48" s="20"/>
      <c r="N48" s="20"/>
      <c r="O48" s="22"/>
      <c r="P48" s="21"/>
      <c r="Q48" s="21"/>
      <c r="R48" s="21"/>
      <c r="S48" s="22"/>
      <c r="T48" s="20"/>
      <c r="U48" s="20"/>
      <c r="V48" s="20"/>
    </row>
    <row r="49" spans="1:22" x14ac:dyDescent="0.3">
      <c r="A49" s="19">
        <v>21981.564903377996</v>
      </c>
      <c r="B49" s="19">
        <v>5.6939902215483403E-2</v>
      </c>
      <c r="C49" s="101">
        <v>2.2909265388279976</v>
      </c>
      <c r="D49" s="101">
        <v>0.48673439481611708</v>
      </c>
      <c r="M49" s="20"/>
      <c r="N49" s="20"/>
      <c r="O49" s="22"/>
      <c r="P49" s="21"/>
      <c r="Q49" s="21"/>
      <c r="R49" s="21"/>
      <c r="S49" s="22"/>
      <c r="T49" s="20"/>
      <c r="U49" s="20"/>
      <c r="V49" s="20"/>
    </row>
    <row r="50" spans="1:22" x14ac:dyDescent="0.3">
      <c r="A50" s="19">
        <v>21935.972053282083</v>
      </c>
      <c r="B50" s="19">
        <v>4.1763078668394481E-2</v>
      </c>
      <c r="C50" s="101">
        <v>2.1153081367182698</v>
      </c>
      <c r="D50" s="101">
        <v>0.34758004453087993</v>
      </c>
      <c r="M50" s="20"/>
      <c r="N50" s="20"/>
      <c r="O50" s="22"/>
      <c r="P50" s="21"/>
      <c r="Q50" s="21"/>
      <c r="R50" s="21"/>
      <c r="S50" s="22"/>
      <c r="T50" s="20"/>
      <c r="U50" s="20"/>
      <c r="V50" s="20"/>
    </row>
    <row r="51" spans="1:22" x14ac:dyDescent="0.3">
      <c r="A51" s="19">
        <v>21244.531714491346</v>
      </c>
      <c r="B51" s="19">
        <v>8.9483376991443153E-2</v>
      </c>
      <c r="C51" s="101">
        <v>1.8954076260591999</v>
      </c>
      <c r="D51" s="101">
        <v>0.34789432651823043</v>
      </c>
      <c r="M51" s="20"/>
      <c r="N51" s="20"/>
      <c r="O51" s="22"/>
      <c r="P51" s="21"/>
      <c r="Q51" s="21"/>
      <c r="R51" s="21"/>
      <c r="S51" s="22"/>
      <c r="T51" s="20"/>
      <c r="U51" s="20"/>
      <c r="V51" s="20"/>
    </row>
    <row r="52" spans="1:22" x14ac:dyDescent="0.3">
      <c r="A52" s="19">
        <v>20752.83318815826</v>
      </c>
      <c r="B52" s="19">
        <v>0.48108527550169272</v>
      </c>
      <c r="C52" s="101">
        <v>1.7885168630541779</v>
      </c>
      <c r="D52" s="101">
        <v>0.53093235701120833</v>
      </c>
      <c r="M52" s="20"/>
      <c r="N52" s="20"/>
      <c r="O52" s="22"/>
      <c r="P52" s="21"/>
      <c r="Q52" s="21"/>
      <c r="R52" s="21"/>
      <c r="S52" s="22"/>
      <c r="T52" s="20"/>
      <c r="U52" s="20"/>
      <c r="V52" s="20"/>
    </row>
    <row r="53" spans="1:22" x14ac:dyDescent="0.3">
      <c r="A53" s="19">
        <v>20682.526536163583</v>
      </c>
      <c r="B53" s="19">
        <v>0.29779320243053731</v>
      </c>
      <c r="C53" s="101">
        <v>1.441504142460174</v>
      </c>
      <c r="D53" s="101">
        <v>7.3305111171101847E-2</v>
      </c>
      <c r="M53" s="20"/>
      <c r="N53" s="20"/>
      <c r="O53" s="22"/>
      <c r="P53" s="21"/>
      <c r="Q53" s="21"/>
      <c r="R53" s="21"/>
      <c r="S53" s="22"/>
      <c r="T53" s="20"/>
      <c r="U53" s="20"/>
      <c r="V53" s="20"/>
    </row>
    <row r="54" spans="1:22" x14ac:dyDescent="0.3">
      <c r="A54" s="19">
        <v>20457.122040711612</v>
      </c>
      <c r="B54" s="19">
        <v>5.8436143324386194E-2</v>
      </c>
      <c r="C54" s="101">
        <v>1.3203704249187345</v>
      </c>
      <c r="D54" s="101">
        <v>0.5289955204374247</v>
      </c>
      <c r="M54" s="20"/>
      <c r="N54" s="20"/>
      <c r="O54" s="22"/>
      <c r="P54" s="21"/>
      <c r="Q54" s="21"/>
      <c r="R54" s="21"/>
      <c r="S54" s="22"/>
      <c r="T54" s="20"/>
      <c r="U54" s="20"/>
      <c r="V54" s="20"/>
    </row>
    <row r="55" spans="1:22" x14ac:dyDescent="0.3">
      <c r="A55" s="19">
        <v>20391.886178097884</v>
      </c>
      <c r="B55" s="19">
        <v>9.2966434386075408E-2</v>
      </c>
      <c r="C55" s="101">
        <v>1.2066500888407932</v>
      </c>
      <c r="D55" s="101">
        <v>0.17366140666605842</v>
      </c>
      <c r="M55" s="20"/>
      <c r="N55" s="20"/>
      <c r="O55" s="22"/>
      <c r="P55" s="21"/>
      <c r="Q55" s="21"/>
      <c r="R55" s="21"/>
      <c r="S55" s="22"/>
      <c r="T55" s="20"/>
      <c r="U55" s="20"/>
      <c r="V55" s="20"/>
    </row>
    <row r="56" spans="1:22" x14ac:dyDescent="0.3">
      <c r="A56" s="19">
        <v>20233.47897591507</v>
      </c>
      <c r="B56" s="19">
        <v>0.20407578074898525</v>
      </c>
      <c r="C56" s="101">
        <v>0.92435252121555078</v>
      </c>
      <c r="D56" s="101">
        <v>0.11125865092899971</v>
      </c>
      <c r="M56" s="20"/>
      <c r="N56" s="20"/>
      <c r="O56" s="22"/>
      <c r="P56" s="21"/>
      <c r="Q56" s="21"/>
      <c r="R56" s="21"/>
      <c r="S56" s="22"/>
      <c r="T56" s="20"/>
      <c r="U56" s="20"/>
      <c r="V56" s="20"/>
    </row>
    <row r="57" spans="1:22" x14ac:dyDescent="0.3">
      <c r="A57" s="19">
        <v>20225.623226508229</v>
      </c>
      <c r="B57" s="19">
        <v>0.27742487564195234</v>
      </c>
      <c r="C57" s="101">
        <v>0.92231517102499516</v>
      </c>
      <c r="D57" s="101">
        <v>0.21762708167457748</v>
      </c>
      <c r="M57" s="20"/>
      <c r="N57" s="20"/>
      <c r="O57" s="22"/>
      <c r="P57" s="21"/>
      <c r="Q57" s="21"/>
      <c r="R57" s="21"/>
      <c r="S57" s="22"/>
      <c r="T57" s="20"/>
      <c r="U57" s="20"/>
      <c r="V57" s="20"/>
    </row>
    <row r="58" spans="1:22" x14ac:dyDescent="0.3">
      <c r="A58" s="19">
        <v>20039.096613782385</v>
      </c>
      <c r="B58" s="19">
        <v>0.10925601476560898</v>
      </c>
      <c r="C58" s="101">
        <v>0.23496678571764484</v>
      </c>
      <c r="D58" s="101">
        <v>7.3482860819685317E-2</v>
      </c>
      <c r="M58" s="20"/>
      <c r="N58" s="20"/>
      <c r="O58" s="22"/>
      <c r="P58" s="21"/>
      <c r="Q58" s="21"/>
      <c r="R58" s="21"/>
      <c r="S58" s="22"/>
      <c r="T58" s="20"/>
      <c r="U58" s="20"/>
      <c r="V58" s="20"/>
    </row>
    <row r="59" spans="1:22" x14ac:dyDescent="0.3">
      <c r="A59" s="19">
        <v>19966.142929493075</v>
      </c>
      <c r="B59" s="19">
        <v>0.47779017087496883</v>
      </c>
      <c r="C59" s="102">
        <v>0.23496678571764484</v>
      </c>
      <c r="D59" s="102">
        <v>7.3482860819685317E-2</v>
      </c>
      <c r="M59" s="20"/>
      <c r="N59" s="20"/>
      <c r="O59" s="22"/>
      <c r="P59" s="21"/>
      <c r="Q59" s="21"/>
      <c r="R59" s="21"/>
      <c r="S59" s="22"/>
      <c r="T59" s="20"/>
      <c r="U59" s="20"/>
      <c r="V59" s="20"/>
    </row>
    <row r="60" spans="1:22" x14ac:dyDescent="0.3">
      <c r="A60" s="19">
        <v>19952.698143588339</v>
      </c>
      <c r="B60" s="19">
        <v>0.2083225774939996</v>
      </c>
      <c r="C60" s="19"/>
      <c r="M60" s="20"/>
      <c r="N60" s="20"/>
      <c r="O60" s="22"/>
      <c r="P60" s="21"/>
      <c r="Q60" s="21"/>
      <c r="R60" s="21"/>
      <c r="S60" s="22"/>
      <c r="T60" s="20"/>
      <c r="U60" s="20"/>
      <c r="V60" s="20"/>
    </row>
    <row r="61" spans="1:22" x14ac:dyDescent="0.3">
      <c r="A61" s="19">
        <v>19929.84693877551</v>
      </c>
      <c r="B61" s="19">
        <v>0.43495381072755784</v>
      </c>
      <c r="C61" s="19"/>
      <c r="M61" s="20"/>
      <c r="N61" s="20"/>
      <c r="O61" s="22"/>
      <c r="P61" s="21"/>
      <c r="Q61" s="21"/>
      <c r="R61" s="21"/>
      <c r="S61" s="22"/>
      <c r="T61" s="20"/>
      <c r="U61" s="20"/>
      <c r="V61" s="20"/>
    </row>
    <row r="62" spans="1:22" x14ac:dyDescent="0.3">
      <c r="A62" s="19">
        <v>19914.947513107036</v>
      </c>
      <c r="B62" s="19">
        <v>3.8537138287785495E-2</v>
      </c>
      <c r="C62" s="19"/>
      <c r="M62" s="20"/>
      <c r="N62" s="20"/>
      <c r="O62" s="22"/>
      <c r="P62" s="21"/>
      <c r="Q62" s="21"/>
      <c r="R62" s="21"/>
      <c r="S62" s="22"/>
      <c r="T62" s="20"/>
      <c r="U62" s="20"/>
      <c r="V62" s="20"/>
    </row>
    <row r="63" spans="1:22" x14ac:dyDescent="0.3">
      <c r="A63" s="19">
        <v>19803.806133821283</v>
      </c>
      <c r="B63" s="19">
        <v>0.18244869104194547</v>
      </c>
      <c r="C63" s="19"/>
      <c r="M63" s="20"/>
      <c r="N63" s="20"/>
      <c r="O63" s="22"/>
      <c r="P63" s="21"/>
      <c r="Q63" s="21"/>
      <c r="R63" s="21"/>
      <c r="S63" s="22"/>
      <c r="T63" s="20"/>
      <c r="U63" s="20"/>
      <c r="V63" s="20"/>
    </row>
    <row r="64" spans="1:22" x14ac:dyDescent="0.3">
      <c r="A64" s="19">
        <v>19788.955178790722</v>
      </c>
      <c r="B64" s="19">
        <v>7.640846773469516E-2</v>
      </c>
      <c r="C64" s="19"/>
      <c r="M64" s="20"/>
      <c r="N64" s="20"/>
      <c r="O64" s="22"/>
      <c r="P64" s="21"/>
      <c r="Q64" s="21"/>
      <c r="R64" s="21"/>
      <c r="S64" s="22"/>
      <c r="T64" s="20"/>
      <c r="U64" s="20"/>
      <c r="V64" s="20"/>
    </row>
    <row r="65" spans="1:22" x14ac:dyDescent="0.3">
      <c r="A65" s="19">
        <v>19259.215884636931</v>
      </c>
      <c r="B65" s="19">
        <v>5.9932648041659133E-2</v>
      </c>
      <c r="C65" s="19"/>
      <c r="M65" s="20"/>
      <c r="N65" s="20"/>
      <c r="O65" s="22"/>
      <c r="P65" s="21"/>
      <c r="Q65" s="21"/>
      <c r="R65" s="21"/>
      <c r="S65" s="22"/>
      <c r="T65" s="20"/>
      <c r="U65" s="20"/>
      <c r="V65" s="20"/>
    </row>
    <row r="66" spans="1:22" x14ac:dyDescent="0.3">
      <c r="A66" s="19">
        <v>18911.963367307202</v>
      </c>
      <c r="B66" s="19">
        <v>0.27844062459418623</v>
      </c>
      <c r="C66" s="19"/>
      <c r="M66" s="20"/>
      <c r="N66" s="20"/>
      <c r="O66" s="22"/>
      <c r="P66" s="21"/>
      <c r="Q66" s="21"/>
      <c r="R66" s="21"/>
      <c r="S66" s="22"/>
      <c r="T66" s="20"/>
      <c r="U66" s="20"/>
      <c r="V66" s="20"/>
    </row>
    <row r="67" spans="1:22" x14ac:dyDescent="0.3">
      <c r="A67" s="19">
        <v>18639.911273890277</v>
      </c>
      <c r="B67" s="19">
        <v>7.1439977174335756E-2</v>
      </c>
      <c r="C67" s="19"/>
      <c r="M67" s="20"/>
      <c r="N67" s="20"/>
      <c r="O67" s="22"/>
      <c r="P67" s="21"/>
      <c r="Q67" s="21"/>
      <c r="R67" s="21"/>
      <c r="S67" s="22"/>
      <c r="T67" s="20"/>
      <c r="U67" s="20"/>
      <c r="V67" s="20"/>
    </row>
    <row r="68" spans="1:22" x14ac:dyDescent="0.3">
      <c r="A68" s="19">
        <v>18558.36007583798</v>
      </c>
      <c r="B68" s="19">
        <v>0.1566571163034669</v>
      </c>
      <c r="C68" s="19"/>
      <c r="M68" s="20"/>
      <c r="N68" s="20"/>
      <c r="O68" s="22"/>
      <c r="P68" s="21"/>
      <c r="Q68" s="21"/>
      <c r="R68" s="21"/>
      <c r="S68" s="22"/>
      <c r="T68" s="20"/>
      <c r="U68" s="20"/>
      <c r="V68" s="20"/>
    </row>
    <row r="69" spans="1:22" x14ac:dyDescent="0.3">
      <c r="A69" s="19">
        <v>18551.664756236911</v>
      </c>
      <c r="B69" s="19">
        <v>0.13673754981399544</v>
      </c>
      <c r="C69" s="19"/>
      <c r="M69" s="20"/>
      <c r="N69" s="20"/>
      <c r="O69" s="22"/>
      <c r="P69" s="21"/>
      <c r="Q69" s="21"/>
      <c r="R69" s="21"/>
      <c r="S69" s="22"/>
      <c r="T69" s="20"/>
      <c r="U69" s="20"/>
      <c r="V69" s="20"/>
    </row>
    <row r="70" spans="1:22" x14ac:dyDescent="0.3">
      <c r="A70" s="19">
        <v>18339.661544613889</v>
      </c>
      <c r="B70" s="19">
        <v>0.11242916757009785</v>
      </c>
      <c r="C70" s="19"/>
      <c r="M70" s="20"/>
      <c r="N70" s="20"/>
      <c r="O70" s="22"/>
      <c r="P70" s="21"/>
      <c r="Q70" s="21"/>
      <c r="R70" s="21"/>
      <c r="S70" s="22"/>
      <c r="T70" s="20"/>
      <c r="U70" s="20"/>
      <c r="V70" s="20"/>
    </row>
    <row r="71" spans="1:22" x14ac:dyDescent="0.3">
      <c r="A71" s="19">
        <v>18333.542761443528</v>
      </c>
      <c r="B71" s="19">
        <v>0.87979293533528746</v>
      </c>
      <c r="C71" s="19"/>
      <c r="M71" s="20"/>
      <c r="N71" s="20"/>
      <c r="O71" s="22"/>
      <c r="P71" s="21"/>
      <c r="Q71" s="21"/>
      <c r="R71" s="21"/>
      <c r="S71" s="22"/>
      <c r="T71" s="20"/>
      <c r="U71" s="20"/>
      <c r="V71" s="20"/>
    </row>
    <row r="72" spans="1:22" x14ac:dyDescent="0.3">
      <c r="A72" s="19">
        <v>18307.973901573285</v>
      </c>
      <c r="B72" s="19">
        <v>7.1619725131723544E-2</v>
      </c>
      <c r="C72" s="19"/>
      <c r="M72" s="20"/>
      <c r="N72" s="20"/>
      <c r="O72" s="22"/>
      <c r="P72" s="21"/>
      <c r="Q72" s="21"/>
      <c r="R72" s="21"/>
      <c r="S72" s="22"/>
      <c r="T72" s="20"/>
      <c r="U72" s="20"/>
      <c r="V72" s="20"/>
    </row>
    <row r="73" spans="1:22" x14ac:dyDescent="0.3">
      <c r="A73" s="19">
        <v>18224.61682733463</v>
      </c>
      <c r="B73" s="19">
        <v>6.9800563769401802E-2</v>
      </c>
      <c r="C73" s="19"/>
      <c r="M73" s="20"/>
      <c r="N73" s="20"/>
      <c r="O73" s="22"/>
      <c r="P73" s="21"/>
      <c r="Q73" s="21"/>
      <c r="R73" s="21"/>
      <c r="S73" s="22"/>
      <c r="T73" s="20"/>
      <c r="U73" s="20"/>
      <c r="V73" s="20"/>
    </row>
    <row r="74" spans="1:22" x14ac:dyDescent="0.3">
      <c r="A74" s="19">
        <v>18175.192661541023</v>
      </c>
      <c r="B74" s="19">
        <v>0.6656111345982324</v>
      </c>
      <c r="C74" s="19"/>
      <c r="M74" s="20"/>
      <c r="N74" s="20"/>
      <c r="O74" s="22"/>
      <c r="P74" s="21"/>
      <c r="Q74" s="21"/>
      <c r="R74" s="21"/>
      <c r="S74" s="22"/>
      <c r="T74" s="20"/>
      <c r="U74" s="20"/>
      <c r="V74" s="20"/>
    </row>
    <row r="75" spans="1:22" x14ac:dyDescent="0.3">
      <c r="A75" s="19">
        <v>18100.772822206392</v>
      </c>
      <c r="B75" s="19">
        <v>0.18228386990851675</v>
      </c>
      <c r="C75" s="19"/>
      <c r="M75" s="20"/>
      <c r="N75" s="20"/>
      <c r="O75" s="22"/>
      <c r="P75" s="21"/>
      <c r="Q75" s="21"/>
      <c r="R75" s="21"/>
      <c r="S75" s="22"/>
      <c r="T75" s="20"/>
      <c r="U75" s="20"/>
      <c r="V75" s="20"/>
    </row>
    <row r="76" spans="1:22" x14ac:dyDescent="0.3">
      <c r="A76" s="19">
        <v>18000.961076405576</v>
      </c>
      <c r="B76" s="19">
        <v>7.2949860016393184E-2</v>
      </c>
      <c r="C76" s="19"/>
      <c r="M76" s="20"/>
      <c r="N76" s="20"/>
      <c r="O76" s="22"/>
      <c r="P76" s="21"/>
      <c r="Q76" s="21"/>
      <c r="R76" s="21"/>
      <c r="S76" s="22"/>
      <c r="T76" s="20"/>
      <c r="U76" s="20"/>
      <c r="V76" s="20"/>
    </row>
    <row r="77" spans="1:22" x14ac:dyDescent="0.3">
      <c r="A77" s="19">
        <v>16930.113609048221</v>
      </c>
      <c r="B77" s="19">
        <v>0.34928109043273586</v>
      </c>
      <c r="C77" s="19"/>
      <c r="M77" s="20"/>
      <c r="N77" s="20"/>
      <c r="O77" s="22"/>
      <c r="P77" s="21"/>
      <c r="Q77" s="21"/>
      <c r="R77" s="21"/>
      <c r="S77" s="22"/>
      <c r="T77" s="20"/>
      <c r="U77" s="20"/>
      <c r="V77" s="20"/>
    </row>
    <row r="78" spans="1:22" x14ac:dyDescent="0.3">
      <c r="A78" s="19">
        <v>16417.639270982811</v>
      </c>
      <c r="B78" s="19">
        <v>0.25526157355900575</v>
      </c>
      <c r="C78" s="19"/>
      <c r="M78" s="20"/>
      <c r="N78" s="20"/>
      <c r="O78" s="22"/>
      <c r="P78" s="21"/>
      <c r="Q78" s="21"/>
      <c r="R78" s="21"/>
      <c r="S78" s="22"/>
      <c r="T78" s="20"/>
      <c r="U78" s="20"/>
      <c r="V78" s="20"/>
    </row>
    <row r="79" spans="1:22" x14ac:dyDescent="0.3">
      <c r="A79" s="19">
        <v>15796.058856926571</v>
      </c>
      <c r="B79" s="19">
        <v>8.8009740300279679E-2</v>
      </c>
      <c r="C79" s="19"/>
      <c r="M79" s="20"/>
      <c r="N79" s="20"/>
      <c r="O79" s="22"/>
      <c r="P79" s="21"/>
      <c r="Q79" s="21"/>
      <c r="R79" s="21"/>
      <c r="S79" s="22"/>
      <c r="T79" s="20"/>
      <c r="U79" s="20"/>
      <c r="V79" s="20"/>
    </row>
    <row r="80" spans="1:22" x14ac:dyDescent="0.3">
      <c r="A80" s="19">
        <v>15775.011960518115</v>
      </c>
      <c r="B80" s="19">
        <v>3.9494201426617456E-2</v>
      </c>
      <c r="C80" s="19"/>
      <c r="M80" s="20"/>
      <c r="N80" s="20"/>
      <c r="O80" s="22"/>
      <c r="P80" s="21"/>
      <c r="Q80" s="21"/>
      <c r="R80" s="21"/>
      <c r="S80" s="22"/>
      <c r="T80" s="20"/>
      <c r="U80" s="20"/>
      <c r="V80" s="20"/>
    </row>
    <row r="81" spans="1:22" x14ac:dyDescent="0.3">
      <c r="A81" s="19">
        <v>15734.67729020462</v>
      </c>
      <c r="B81" s="19">
        <v>0.10327635544844682</v>
      </c>
      <c r="C81" s="19"/>
      <c r="M81" s="20"/>
      <c r="N81" s="20"/>
      <c r="O81" s="22"/>
      <c r="P81" s="21"/>
      <c r="Q81" s="21"/>
      <c r="R81" s="21"/>
      <c r="S81" s="22"/>
      <c r="T81" s="20"/>
      <c r="U81" s="20"/>
      <c r="V81" s="20"/>
    </row>
    <row r="82" spans="1:22" x14ac:dyDescent="0.3">
      <c r="A82" s="19">
        <v>15728.716296180326</v>
      </c>
      <c r="B82" s="19">
        <v>6.9849990338802653E-2</v>
      </c>
      <c r="C82" s="19"/>
      <c r="M82" s="20"/>
      <c r="N82" s="20"/>
      <c r="O82" s="22"/>
      <c r="P82" s="21"/>
      <c r="Q82" s="21"/>
      <c r="R82" s="21"/>
      <c r="S82" s="22"/>
      <c r="T82" s="20"/>
      <c r="U82" s="20"/>
      <c r="V82" s="20"/>
    </row>
    <row r="83" spans="1:22" x14ac:dyDescent="0.3">
      <c r="A83" s="19">
        <v>15551.818802289617</v>
      </c>
      <c r="B83" s="19">
        <v>9.1074484162549332E-2</v>
      </c>
      <c r="C83" s="19"/>
      <c r="M83" s="20"/>
      <c r="N83" s="20"/>
      <c r="O83" s="22"/>
      <c r="P83" s="21"/>
      <c r="Q83" s="21"/>
      <c r="R83" s="21"/>
      <c r="S83" s="22"/>
      <c r="T83" s="20"/>
      <c r="U83" s="20"/>
      <c r="V83" s="20"/>
    </row>
    <row r="84" spans="1:22" x14ac:dyDescent="0.3">
      <c r="A84" s="19">
        <v>15470.098561676039</v>
      </c>
      <c r="B84" s="19">
        <v>0.11980819192013714</v>
      </c>
      <c r="C84" s="19"/>
      <c r="M84" s="20"/>
      <c r="N84" s="20"/>
      <c r="O84" s="22"/>
      <c r="P84" s="21"/>
      <c r="Q84" s="21"/>
      <c r="R84" s="21"/>
      <c r="S84" s="22"/>
      <c r="T84" s="20"/>
      <c r="U84" s="20"/>
      <c r="V84" s="20"/>
    </row>
    <row r="85" spans="1:22" x14ac:dyDescent="0.3">
      <c r="A85" s="19">
        <v>15179.728021056433</v>
      </c>
      <c r="B85" s="19">
        <v>6.7843238670081518E-2</v>
      </c>
      <c r="C85" s="19"/>
      <c r="M85" s="20"/>
      <c r="N85" s="20"/>
      <c r="O85" s="22"/>
      <c r="P85" s="21"/>
      <c r="Q85" s="21"/>
      <c r="R85" s="21"/>
      <c r="S85" s="22"/>
      <c r="T85" s="20"/>
      <c r="U85" s="20"/>
      <c r="V85" s="20"/>
    </row>
    <row r="86" spans="1:22" x14ac:dyDescent="0.3">
      <c r="A86" s="19">
        <v>14943.886818022145</v>
      </c>
      <c r="B86" s="19">
        <v>5.9155102202891087E-2</v>
      </c>
      <c r="C86" s="19"/>
      <c r="M86" s="20"/>
      <c r="N86" s="20"/>
      <c r="O86" s="22"/>
      <c r="P86" s="21"/>
      <c r="Q86" s="21"/>
      <c r="R86" s="21"/>
      <c r="S86" s="22"/>
      <c r="T86" s="20"/>
      <c r="U86" s="20"/>
      <c r="V86" s="20"/>
    </row>
    <row r="87" spans="1:22" x14ac:dyDescent="0.3">
      <c r="A87" s="19">
        <v>14878.958954379346</v>
      </c>
      <c r="B87" s="19">
        <v>6.0868952021342737E-2</v>
      </c>
      <c r="C87" s="19"/>
      <c r="M87" s="20"/>
      <c r="N87" s="20"/>
      <c r="O87" s="22"/>
      <c r="P87" s="21"/>
      <c r="Q87" s="21"/>
      <c r="R87" s="21"/>
      <c r="S87" s="22"/>
      <c r="T87" s="20"/>
      <c r="U87" s="20"/>
      <c r="V87" s="20"/>
    </row>
    <row r="88" spans="1:22" x14ac:dyDescent="0.3">
      <c r="A88" s="19">
        <v>13116.885177290058</v>
      </c>
      <c r="B88" s="19">
        <v>3.0784679730399583E-2</v>
      </c>
      <c r="C88" s="19"/>
      <c r="M88" s="20"/>
      <c r="N88" s="20"/>
      <c r="O88" s="22"/>
      <c r="P88" s="21"/>
      <c r="Q88" s="21"/>
      <c r="R88" s="21"/>
      <c r="S88" s="22"/>
      <c r="T88" s="20"/>
      <c r="U88" s="20"/>
      <c r="V88" s="20"/>
    </row>
    <row r="89" spans="1:22" x14ac:dyDescent="0.3">
      <c r="A89" s="19">
        <v>12623.547719263075</v>
      </c>
      <c r="B89" s="19">
        <v>3.4318943050931132E-2</v>
      </c>
      <c r="C89" s="19"/>
      <c r="M89" s="20"/>
      <c r="N89" s="20"/>
      <c r="O89" s="22"/>
      <c r="P89" s="21"/>
      <c r="Q89" s="21"/>
      <c r="R89" s="21"/>
      <c r="S89" s="22"/>
      <c r="T89" s="20"/>
      <c r="U89" s="20"/>
      <c r="V89" s="20"/>
    </row>
    <row r="90" spans="1:22" x14ac:dyDescent="0.3">
      <c r="A90" s="19">
        <v>11953.594886377936</v>
      </c>
      <c r="B90" s="19">
        <v>2.3321102995638568E-2</v>
      </c>
      <c r="C90" s="19"/>
      <c r="M90" s="20"/>
      <c r="N90" s="20"/>
      <c r="O90" s="22"/>
      <c r="P90" s="21"/>
      <c r="Q90" s="21"/>
      <c r="R90" s="21"/>
      <c r="S90" s="22"/>
      <c r="T90" s="20"/>
      <c r="U90" s="20"/>
      <c r="V90" s="20"/>
    </row>
    <row r="91" spans="1:22" x14ac:dyDescent="0.3">
      <c r="A91" s="19">
        <v>10178.781035292443</v>
      </c>
      <c r="B91" s="19">
        <v>2.7511092136888172E-2</v>
      </c>
      <c r="C91" s="19"/>
      <c r="M91" s="20"/>
      <c r="N91" s="20"/>
      <c r="O91" s="22"/>
      <c r="P91" s="21"/>
      <c r="Q91" s="21"/>
      <c r="R91" s="21"/>
      <c r="S91" s="22"/>
      <c r="T91" s="20"/>
      <c r="U91" s="20"/>
      <c r="V91" s="20"/>
    </row>
    <row r="92" spans="1:22" x14ac:dyDescent="0.3">
      <c r="A92" s="19">
        <v>9361.2093304665541</v>
      </c>
      <c r="B92" s="19">
        <v>2.2605768732223069E-2</v>
      </c>
      <c r="C92" s="19"/>
      <c r="M92" s="20"/>
      <c r="N92" s="20"/>
      <c r="O92" s="22"/>
      <c r="P92" s="21"/>
      <c r="Q92" s="21"/>
      <c r="R92" s="21"/>
      <c r="S92" s="22"/>
      <c r="T92" s="20"/>
      <c r="U92" s="20"/>
      <c r="V92" s="20"/>
    </row>
    <row r="93" spans="1:22" x14ac:dyDescent="0.3">
      <c r="A93" s="19">
        <v>8072.0901953463317</v>
      </c>
      <c r="B93" s="19">
        <v>2.4021642239280071E-2</v>
      </c>
      <c r="C93" s="19"/>
      <c r="M93" s="20"/>
      <c r="N93" s="20"/>
      <c r="O93" s="22"/>
      <c r="P93" s="21"/>
      <c r="Q93" s="21"/>
      <c r="R93" s="21"/>
      <c r="S93" s="22"/>
      <c r="T93" s="20"/>
      <c r="U93" s="20"/>
      <c r="V93" s="20"/>
    </row>
    <row r="94" spans="1:22" x14ac:dyDescent="0.3">
      <c r="A94" s="19">
        <v>6563.1681944239581</v>
      </c>
      <c r="B94" s="19">
        <v>1.5365435335922592E-2</v>
      </c>
      <c r="C94" s="19"/>
      <c r="M94" s="20"/>
      <c r="N94" s="20"/>
      <c r="O94" s="22"/>
      <c r="P94" s="21"/>
      <c r="Q94" s="21"/>
      <c r="R94" s="21"/>
      <c r="S94" s="22"/>
      <c r="T94" s="20"/>
      <c r="U94" s="20"/>
      <c r="V94" s="20"/>
    </row>
    <row r="95" spans="1:22" x14ac:dyDescent="0.3">
      <c r="A95" s="19">
        <v>2217.7785886836773</v>
      </c>
      <c r="B95" s="19">
        <v>4.469908279289803E-3</v>
      </c>
      <c r="C95" s="19"/>
      <c r="M95" s="20"/>
      <c r="N95" s="20"/>
      <c r="O95" s="22"/>
      <c r="P95" s="21"/>
      <c r="Q95" s="21"/>
      <c r="R95" s="21"/>
      <c r="S95" s="22"/>
      <c r="T95" s="20"/>
      <c r="U95" s="20"/>
      <c r="V95" s="20"/>
    </row>
    <row r="96" spans="1:22" x14ac:dyDescent="0.3">
      <c r="C96" s="19"/>
      <c r="M96" s="20"/>
      <c r="N96" s="20"/>
      <c r="O96" s="22"/>
      <c r="P96" s="21"/>
      <c r="Q96" s="21"/>
      <c r="R96" s="21"/>
      <c r="S96" s="22"/>
      <c r="T96" s="20"/>
      <c r="U96" s="20"/>
      <c r="V96" s="20"/>
    </row>
    <row r="97" spans="1:22" x14ac:dyDescent="0.3">
      <c r="C97" s="19"/>
      <c r="M97" s="20"/>
      <c r="N97" s="20"/>
      <c r="O97" s="22"/>
      <c r="P97" s="21"/>
      <c r="Q97" s="21"/>
      <c r="R97" s="21"/>
      <c r="S97" s="22"/>
      <c r="T97" s="20"/>
      <c r="U97" s="20"/>
      <c r="V97" s="20"/>
    </row>
    <row r="98" spans="1:22" x14ac:dyDescent="0.3">
      <c r="C98" s="19"/>
      <c r="M98" s="20"/>
      <c r="N98" s="20"/>
      <c r="O98" s="22"/>
      <c r="P98" s="21"/>
      <c r="Q98" s="21"/>
      <c r="R98" s="21"/>
      <c r="S98" s="22"/>
      <c r="T98" s="20"/>
      <c r="U98" s="20"/>
      <c r="V98" s="20"/>
    </row>
    <row r="99" spans="1:22" x14ac:dyDescent="0.3">
      <c r="A99" s="1"/>
      <c r="B99" s="19"/>
      <c r="C99" s="19"/>
      <c r="M99" s="20"/>
      <c r="N99" s="20"/>
      <c r="O99" s="22"/>
      <c r="P99" s="21"/>
      <c r="Q99" s="21"/>
      <c r="R99" s="21"/>
      <c r="S99" s="22"/>
      <c r="T99" s="20"/>
      <c r="U99" s="20"/>
      <c r="V99" s="20"/>
    </row>
    <row r="100" spans="1:22" x14ac:dyDescent="0.3">
      <c r="A100" s="1"/>
      <c r="B100" s="19"/>
      <c r="C100" s="19"/>
      <c r="M100" s="20"/>
      <c r="N100" s="20"/>
      <c r="O100" s="22"/>
      <c r="P100" s="21"/>
      <c r="Q100" s="21"/>
      <c r="R100" s="21"/>
      <c r="S100" s="22"/>
      <c r="T100" s="20"/>
      <c r="U100" s="20"/>
      <c r="V100" s="20"/>
    </row>
    <row r="101" spans="1:22" x14ac:dyDescent="0.3">
      <c r="A101" s="1"/>
      <c r="B101" s="19"/>
      <c r="C101" s="19"/>
      <c r="M101" s="20"/>
      <c r="N101" s="20"/>
      <c r="O101" s="22"/>
      <c r="P101" s="21"/>
      <c r="Q101" s="21"/>
      <c r="R101" s="21"/>
      <c r="S101" s="22"/>
      <c r="T101" s="20"/>
      <c r="U101" s="20"/>
      <c r="V101" s="20"/>
    </row>
    <row r="102" spans="1:22" x14ac:dyDescent="0.3">
      <c r="A102" s="1"/>
      <c r="B102" s="19"/>
      <c r="C102" s="19"/>
      <c r="M102" s="20"/>
      <c r="N102" s="20"/>
      <c r="O102" s="22"/>
      <c r="P102" s="21"/>
      <c r="Q102" s="21"/>
      <c r="R102" s="21"/>
      <c r="S102" s="22"/>
      <c r="T102" s="20"/>
      <c r="U102" s="20"/>
      <c r="V102" s="20"/>
    </row>
    <row r="103" spans="1:22" x14ac:dyDescent="0.3">
      <c r="A103" s="1"/>
      <c r="B103" s="19"/>
      <c r="C103" s="19"/>
      <c r="M103" s="20"/>
      <c r="N103" s="20"/>
      <c r="O103" s="22"/>
      <c r="P103" s="21"/>
      <c r="Q103" s="21"/>
      <c r="R103" s="21"/>
      <c r="S103" s="22"/>
      <c r="T103" s="20"/>
      <c r="U103" s="20"/>
      <c r="V103" s="20"/>
    </row>
    <row r="104" spans="1:22" x14ac:dyDescent="0.3">
      <c r="A104" s="1"/>
      <c r="B104" s="19"/>
      <c r="C104" s="19"/>
      <c r="M104" s="20"/>
      <c r="N104" s="20"/>
      <c r="O104" s="22"/>
      <c r="P104" s="21"/>
      <c r="Q104" s="21"/>
      <c r="R104" s="21"/>
      <c r="S104" s="22"/>
      <c r="T104" s="20"/>
      <c r="U104" s="20"/>
      <c r="V104" s="20"/>
    </row>
    <row r="105" spans="1:22" x14ac:dyDescent="0.3">
      <c r="A105" s="1"/>
      <c r="B105" s="19"/>
      <c r="C105" s="19"/>
      <c r="M105" s="20"/>
      <c r="N105" s="20"/>
      <c r="O105" s="22"/>
      <c r="P105" s="21"/>
      <c r="Q105" s="21"/>
      <c r="R105" s="21"/>
      <c r="S105" s="22"/>
      <c r="T105" s="20"/>
      <c r="U105" s="20"/>
      <c r="V105" s="20"/>
    </row>
    <row r="106" spans="1:22" x14ac:dyDescent="0.3">
      <c r="A106" s="1"/>
      <c r="B106" s="19"/>
      <c r="C106" s="19"/>
      <c r="M106" s="20"/>
      <c r="N106" s="20"/>
      <c r="O106" s="22"/>
      <c r="P106" s="21"/>
      <c r="Q106" s="21"/>
      <c r="R106" s="21"/>
      <c r="S106" s="22"/>
      <c r="T106" s="20"/>
      <c r="U106" s="20"/>
      <c r="V106" s="20"/>
    </row>
    <row r="107" spans="1:22" x14ac:dyDescent="0.3">
      <c r="A107" s="1"/>
      <c r="B107" s="19"/>
      <c r="C107" s="19"/>
      <c r="M107" s="20"/>
      <c r="N107" s="20"/>
      <c r="O107" s="22"/>
      <c r="P107" s="21"/>
      <c r="Q107" s="21"/>
      <c r="R107" s="21"/>
      <c r="S107" s="22"/>
      <c r="T107" s="20"/>
      <c r="U107" s="20"/>
      <c r="V107" s="20"/>
    </row>
    <row r="108" spans="1:22" x14ac:dyDescent="0.3">
      <c r="A108" s="1"/>
      <c r="B108" s="19"/>
      <c r="C108" s="19"/>
      <c r="M108" s="20"/>
      <c r="N108" s="20"/>
      <c r="O108" s="22"/>
      <c r="P108" s="21"/>
      <c r="Q108" s="21"/>
      <c r="R108" s="21"/>
      <c r="S108" s="22"/>
      <c r="T108" s="20"/>
      <c r="U108" s="20"/>
      <c r="V108" s="20"/>
    </row>
    <row r="109" spans="1:22" x14ac:dyDescent="0.3">
      <c r="A109" s="1"/>
      <c r="B109" s="19"/>
      <c r="C109" s="19"/>
      <c r="M109" s="20"/>
      <c r="N109" s="20"/>
      <c r="O109" s="22"/>
      <c r="P109" s="21"/>
      <c r="Q109" s="21"/>
      <c r="R109" s="21"/>
      <c r="S109" s="22"/>
      <c r="T109" s="20"/>
      <c r="U109" s="20"/>
      <c r="V109" s="20"/>
    </row>
    <row r="110" spans="1:22" x14ac:dyDescent="0.3">
      <c r="A110" s="1"/>
      <c r="B110" s="19"/>
      <c r="C110" s="19"/>
      <c r="M110" s="20"/>
      <c r="N110" s="20"/>
      <c r="O110" s="22"/>
      <c r="P110" s="21"/>
      <c r="Q110" s="21"/>
      <c r="R110" s="21"/>
      <c r="S110" s="22"/>
      <c r="T110" s="20"/>
      <c r="U110" s="20"/>
      <c r="V110" s="20"/>
    </row>
    <row r="111" spans="1:22" x14ac:dyDescent="0.3">
      <c r="A111" s="1"/>
      <c r="B111" s="19"/>
      <c r="C111" s="19"/>
      <c r="M111" s="20"/>
      <c r="N111" s="20"/>
      <c r="O111" s="22"/>
      <c r="P111" s="21"/>
      <c r="Q111" s="21"/>
      <c r="R111" s="21"/>
      <c r="S111" s="22"/>
      <c r="T111" s="20"/>
      <c r="U111" s="20"/>
      <c r="V111" s="20"/>
    </row>
    <row r="112" spans="1:22" x14ac:dyDescent="0.3">
      <c r="A112" s="1"/>
      <c r="B112" s="19"/>
      <c r="C112" s="19"/>
      <c r="M112" s="20"/>
      <c r="N112" s="20"/>
      <c r="O112" s="22"/>
      <c r="P112" s="21"/>
      <c r="Q112" s="21"/>
      <c r="R112" s="21"/>
      <c r="S112" s="22"/>
      <c r="T112" s="20"/>
      <c r="U112" s="20"/>
      <c r="V112" s="20"/>
    </row>
    <row r="113" spans="1:22" x14ac:dyDescent="0.3">
      <c r="A113" s="1"/>
      <c r="B113" s="19"/>
      <c r="C113" s="19"/>
      <c r="M113" s="20"/>
      <c r="N113" s="20"/>
      <c r="O113" s="22"/>
      <c r="P113" s="21"/>
      <c r="Q113" s="21"/>
      <c r="R113" s="21"/>
      <c r="S113" s="22"/>
      <c r="T113" s="20"/>
      <c r="U113" s="20"/>
      <c r="V113" s="20"/>
    </row>
    <row r="114" spans="1:22" x14ac:dyDescent="0.3">
      <c r="A114" s="1"/>
      <c r="B114" s="19"/>
      <c r="C114" s="19"/>
      <c r="M114" s="20"/>
      <c r="N114" s="20"/>
      <c r="O114" s="22"/>
      <c r="P114" s="21"/>
      <c r="Q114" s="21"/>
      <c r="R114" s="21"/>
      <c r="S114" s="22"/>
      <c r="T114" s="20"/>
      <c r="U114" s="20"/>
      <c r="V114" s="20"/>
    </row>
    <row r="115" spans="1:22" x14ac:dyDescent="0.3">
      <c r="A115" s="1"/>
      <c r="B115" s="19"/>
      <c r="C115" s="19"/>
      <c r="M115" s="20"/>
      <c r="N115" s="20"/>
      <c r="O115" s="22"/>
      <c r="P115" s="21"/>
      <c r="Q115" s="21"/>
      <c r="R115" s="21"/>
      <c r="S115" s="22"/>
      <c r="T115" s="20"/>
      <c r="U115" s="20"/>
      <c r="V115" s="20"/>
    </row>
    <row r="116" spans="1:22" x14ac:dyDescent="0.3">
      <c r="A116" s="1"/>
      <c r="B116" s="19"/>
      <c r="C116" s="19"/>
      <c r="M116" s="20"/>
      <c r="N116" s="20"/>
      <c r="O116" s="22"/>
      <c r="P116" s="21"/>
      <c r="Q116" s="21"/>
      <c r="R116" s="21"/>
      <c r="S116" s="22"/>
      <c r="T116" s="20"/>
      <c r="U116" s="20"/>
      <c r="V116" s="20"/>
    </row>
    <row r="117" spans="1:22" x14ac:dyDescent="0.3">
      <c r="A117" s="1"/>
      <c r="B117" s="19"/>
      <c r="C117" s="19"/>
      <c r="M117" s="20"/>
      <c r="N117" s="20"/>
      <c r="O117" s="22"/>
      <c r="P117" s="21"/>
      <c r="Q117" s="21"/>
      <c r="R117" s="21"/>
      <c r="S117" s="22"/>
      <c r="T117" s="20"/>
      <c r="U117" s="20"/>
      <c r="V117" s="20"/>
    </row>
    <row r="118" spans="1:22" x14ac:dyDescent="0.3">
      <c r="A118" s="1"/>
      <c r="B118" s="19"/>
      <c r="C118" s="19"/>
      <c r="M118" s="20"/>
      <c r="N118" s="20"/>
      <c r="O118" s="22"/>
      <c r="P118" s="21"/>
      <c r="Q118" s="21"/>
      <c r="R118" s="21"/>
      <c r="S118" s="22"/>
      <c r="T118" s="20"/>
      <c r="U118" s="20"/>
      <c r="V118" s="20"/>
    </row>
    <row r="119" spans="1:22" x14ac:dyDescent="0.3">
      <c r="A119" s="1"/>
      <c r="B119" s="19"/>
      <c r="C119" s="19"/>
      <c r="M119" s="20"/>
      <c r="N119" s="20"/>
      <c r="O119" s="22"/>
      <c r="P119" s="21"/>
      <c r="Q119" s="21"/>
      <c r="R119" s="21"/>
      <c r="S119" s="22"/>
      <c r="T119" s="20"/>
      <c r="U119" s="20"/>
      <c r="V119" s="20"/>
    </row>
    <row r="120" spans="1:22" x14ac:dyDescent="0.3">
      <c r="A120" s="1"/>
      <c r="B120" s="19"/>
      <c r="C120" s="19"/>
      <c r="M120" s="20"/>
      <c r="N120" s="20"/>
      <c r="O120" s="22"/>
      <c r="P120" s="21"/>
      <c r="Q120" s="21"/>
      <c r="R120" s="21"/>
      <c r="S120" s="22"/>
      <c r="T120" s="20"/>
      <c r="U120" s="20"/>
      <c r="V120" s="20"/>
    </row>
    <row r="121" spans="1:22" x14ac:dyDescent="0.3">
      <c r="A121" s="1"/>
      <c r="B121" s="19"/>
      <c r="C121" s="19"/>
      <c r="M121" s="20"/>
      <c r="N121" s="20"/>
      <c r="O121" s="22"/>
      <c r="P121" s="21"/>
      <c r="Q121" s="21"/>
      <c r="R121" s="21"/>
      <c r="S121" s="22"/>
      <c r="T121" s="20"/>
      <c r="U121" s="20"/>
      <c r="V121" s="20"/>
    </row>
    <row r="122" spans="1:22" x14ac:dyDescent="0.3">
      <c r="A122" s="1"/>
      <c r="B122" s="19"/>
      <c r="C122" s="19"/>
      <c r="M122" s="20"/>
      <c r="N122" s="20"/>
      <c r="O122" s="22"/>
      <c r="P122" s="21"/>
      <c r="Q122" s="21"/>
      <c r="R122" s="21"/>
      <c r="S122" s="22"/>
      <c r="T122" s="20"/>
      <c r="U122" s="20"/>
      <c r="V122" s="20"/>
    </row>
    <row r="123" spans="1:22" x14ac:dyDescent="0.3">
      <c r="A123" s="1"/>
      <c r="B123" s="19"/>
      <c r="C123" s="19"/>
      <c r="M123" s="20"/>
      <c r="N123" s="20"/>
      <c r="O123" s="22"/>
      <c r="P123" s="21"/>
      <c r="Q123" s="21"/>
      <c r="R123" s="21"/>
      <c r="S123" s="22"/>
      <c r="T123" s="20"/>
      <c r="U123" s="20"/>
      <c r="V123" s="20"/>
    </row>
    <row r="124" spans="1:22" x14ac:dyDescent="0.3">
      <c r="A124" s="1"/>
      <c r="B124" s="19"/>
      <c r="C124" s="19"/>
      <c r="M124" s="20"/>
      <c r="N124" s="20"/>
      <c r="O124" s="22"/>
      <c r="P124" s="21"/>
      <c r="Q124" s="21"/>
      <c r="R124" s="21"/>
      <c r="S124" s="22"/>
      <c r="T124" s="20"/>
      <c r="U124" s="20"/>
      <c r="V124" s="20"/>
    </row>
    <row r="125" spans="1:22" x14ac:dyDescent="0.3">
      <c r="A125" s="1"/>
      <c r="B125" s="19"/>
      <c r="C125" s="19"/>
      <c r="M125" s="20"/>
      <c r="N125" s="20"/>
      <c r="O125" s="22"/>
      <c r="P125" s="21"/>
      <c r="Q125" s="21"/>
      <c r="R125" s="21"/>
      <c r="S125" s="22"/>
      <c r="T125" s="20"/>
      <c r="U125" s="20"/>
      <c r="V125" s="20"/>
    </row>
    <row r="126" spans="1:22" x14ac:dyDescent="0.3">
      <c r="A126" s="1"/>
      <c r="B126" s="19"/>
      <c r="C126" s="19"/>
      <c r="M126" s="20"/>
      <c r="N126" s="20"/>
      <c r="O126" s="22"/>
      <c r="P126" s="21"/>
      <c r="Q126" s="21"/>
      <c r="R126" s="21"/>
      <c r="S126" s="22"/>
      <c r="T126" s="20"/>
      <c r="U126" s="20"/>
      <c r="V126" s="20"/>
    </row>
    <row r="127" spans="1:22" x14ac:dyDescent="0.3">
      <c r="A127" s="1"/>
      <c r="B127" s="19"/>
      <c r="C127" s="19"/>
      <c r="M127" s="20"/>
      <c r="N127" s="20"/>
      <c r="O127" s="22"/>
      <c r="P127" s="21"/>
      <c r="Q127" s="21"/>
      <c r="R127" s="21"/>
      <c r="S127" s="22"/>
      <c r="T127" s="20"/>
      <c r="U127" s="20"/>
      <c r="V127" s="20"/>
    </row>
    <row r="128" spans="1:22" x14ac:dyDescent="0.3">
      <c r="A128" s="1"/>
      <c r="B128" s="19"/>
      <c r="C128" s="19"/>
      <c r="M128" s="20"/>
      <c r="N128" s="20"/>
      <c r="O128" s="22"/>
      <c r="P128" s="21"/>
      <c r="Q128" s="21"/>
      <c r="R128" s="21"/>
      <c r="S128" s="22"/>
      <c r="T128" s="20"/>
      <c r="U128" s="20"/>
      <c r="V128" s="20"/>
    </row>
    <row r="129" spans="1:22" x14ac:dyDescent="0.3">
      <c r="A129" s="1"/>
      <c r="B129" s="19"/>
      <c r="C129" s="19"/>
      <c r="M129" s="20"/>
      <c r="N129" s="20"/>
      <c r="O129" s="22"/>
      <c r="P129" s="21"/>
      <c r="Q129" s="21"/>
      <c r="R129" s="21"/>
      <c r="S129" s="22"/>
      <c r="T129" s="20"/>
      <c r="U129" s="20"/>
      <c r="V129" s="20"/>
    </row>
    <row r="130" spans="1:22" x14ac:dyDescent="0.3">
      <c r="A130" s="1"/>
      <c r="B130" s="19"/>
      <c r="C130" s="19"/>
      <c r="M130" s="20"/>
      <c r="N130" s="20"/>
      <c r="O130" s="22"/>
      <c r="P130" s="21"/>
      <c r="Q130" s="21"/>
      <c r="R130" s="21"/>
      <c r="S130" s="22"/>
      <c r="T130" s="20"/>
      <c r="U130" s="20"/>
      <c r="V130" s="20"/>
    </row>
    <row r="131" spans="1:22" x14ac:dyDescent="0.3">
      <c r="A131" s="1"/>
      <c r="B131" s="19"/>
      <c r="C131" s="19"/>
      <c r="M131" s="20"/>
      <c r="N131" s="20"/>
      <c r="O131" s="22"/>
      <c r="P131" s="21"/>
      <c r="Q131" s="21"/>
      <c r="R131" s="21"/>
      <c r="S131" s="22"/>
      <c r="T131" s="20"/>
      <c r="U131" s="20"/>
      <c r="V131" s="20"/>
    </row>
    <row r="132" spans="1:22" x14ac:dyDescent="0.3">
      <c r="A132" s="1"/>
      <c r="B132" s="19"/>
      <c r="C132" s="19"/>
      <c r="M132" s="20"/>
      <c r="N132" s="20"/>
      <c r="O132" s="22"/>
      <c r="P132" s="21"/>
      <c r="Q132" s="21"/>
      <c r="R132" s="21"/>
      <c r="S132" s="22"/>
      <c r="T132" s="20"/>
      <c r="U132" s="20"/>
      <c r="V132" s="20"/>
    </row>
    <row r="133" spans="1:22" x14ac:dyDescent="0.3">
      <c r="A133" s="1"/>
      <c r="B133" s="19"/>
      <c r="C133" s="19"/>
      <c r="M133" s="20"/>
      <c r="N133" s="20"/>
      <c r="O133" s="22"/>
      <c r="P133" s="21"/>
      <c r="Q133" s="21"/>
      <c r="R133" s="21"/>
      <c r="S133" s="22"/>
      <c r="T133" s="20"/>
      <c r="U133" s="20"/>
      <c r="V133" s="20"/>
    </row>
    <row r="134" spans="1:22" x14ac:dyDescent="0.3">
      <c r="A134" s="1"/>
      <c r="B134" s="19"/>
      <c r="C134" s="19"/>
      <c r="M134" s="20"/>
      <c r="N134" s="20"/>
      <c r="O134" s="22"/>
      <c r="P134" s="21"/>
      <c r="Q134" s="21"/>
      <c r="R134" s="21"/>
      <c r="S134" s="22"/>
      <c r="T134" s="20"/>
      <c r="U134" s="20"/>
      <c r="V134" s="20"/>
    </row>
    <row r="135" spans="1:22" x14ac:dyDescent="0.3">
      <c r="A135" s="1"/>
      <c r="B135" s="19"/>
      <c r="C135" s="19"/>
      <c r="M135" s="20"/>
      <c r="N135" s="20"/>
      <c r="O135" s="22"/>
      <c r="P135" s="21"/>
      <c r="Q135" s="21"/>
      <c r="R135" s="21"/>
      <c r="S135" s="22"/>
      <c r="T135" s="20"/>
      <c r="U135" s="20"/>
      <c r="V135" s="20"/>
    </row>
    <row r="136" spans="1:22" x14ac:dyDescent="0.3">
      <c r="A136" s="1"/>
      <c r="B136" s="19"/>
      <c r="C136" s="19"/>
      <c r="M136" s="20"/>
      <c r="N136" s="20"/>
      <c r="O136" s="22"/>
      <c r="P136" s="21"/>
      <c r="Q136" s="21"/>
      <c r="R136" s="21"/>
      <c r="S136" s="22"/>
      <c r="T136" s="20"/>
      <c r="U136" s="20"/>
      <c r="V136" s="20"/>
    </row>
    <row r="137" spans="1:22" x14ac:dyDescent="0.3">
      <c r="A137" s="1"/>
      <c r="B137" s="19"/>
      <c r="C137" s="19"/>
      <c r="M137" s="20"/>
      <c r="N137" s="20"/>
      <c r="O137" s="22"/>
      <c r="P137" s="21"/>
      <c r="Q137" s="21"/>
      <c r="R137" s="21"/>
      <c r="S137" s="22"/>
      <c r="T137" s="20"/>
      <c r="U137" s="20"/>
      <c r="V137" s="20"/>
    </row>
    <row r="138" spans="1:22" x14ac:dyDescent="0.3">
      <c r="A138" s="1"/>
      <c r="B138" s="19"/>
      <c r="C138" s="19"/>
      <c r="M138" s="20"/>
      <c r="N138" s="20"/>
      <c r="O138" s="22"/>
      <c r="P138" s="21"/>
      <c r="Q138" s="21"/>
      <c r="R138" s="21"/>
      <c r="S138" s="22"/>
      <c r="T138" s="20"/>
      <c r="U138" s="20"/>
      <c r="V138" s="20"/>
    </row>
    <row r="139" spans="1:22" x14ac:dyDescent="0.3">
      <c r="A139" s="1"/>
      <c r="B139" s="19"/>
      <c r="C139" s="19"/>
      <c r="M139" s="20"/>
      <c r="N139" s="20"/>
      <c r="O139" s="22"/>
      <c r="P139" s="21"/>
      <c r="Q139" s="21"/>
      <c r="R139" s="21"/>
      <c r="S139" s="22"/>
      <c r="T139" s="20"/>
      <c r="U139" s="20"/>
      <c r="V139" s="20"/>
    </row>
    <row r="140" spans="1:22" x14ac:dyDescent="0.3">
      <c r="A140" s="1"/>
      <c r="B140" s="19"/>
      <c r="C140" s="19"/>
      <c r="M140" s="20"/>
      <c r="N140" s="20"/>
      <c r="O140" s="22"/>
      <c r="P140" s="21"/>
      <c r="Q140" s="21"/>
      <c r="R140" s="21"/>
      <c r="S140" s="22"/>
      <c r="T140" s="20"/>
      <c r="U140" s="20"/>
      <c r="V140" s="20"/>
    </row>
    <row r="141" spans="1:22" x14ac:dyDescent="0.3">
      <c r="A141" s="1"/>
      <c r="B141" s="19"/>
      <c r="C141" s="19"/>
      <c r="M141" s="20"/>
      <c r="N141" s="20"/>
      <c r="O141" s="22"/>
      <c r="P141" s="21"/>
      <c r="Q141" s="21"/>
      <c r="R141" s="21"/>
      <c r="S141" s="22"/>
      <c r="T141" s="20"/>
      <c r="U141" s="20"/>
      <c r="V141" s="20"/>
    </row>
    <row r="142" spans="1:22" x14ac:dyDescent="0.3">
      <c r="A142" s="1"/>
      <c r="B142" s="19"/>
      <c r="C142" s="19"/>
      <c r="M142" s="20"/>
      <c r="N142" s="20"/>
      <c r="O142" s="22"/>
      <c r="P142" s="21"/>
      <c r="Q142" s="21"/>
      <c r="R142" s="21"/>
      <c r="S142" s="22"/>
      <c r="T142" s="20"/>
      <c r="U142" s="20"/>
      <c r="V142" s="20"/>
    </row>
    <row r="143" spans="1:22" x14ac:dyDescent="0.3">
      <c r="A143" s="1"/>
      <c r="B143" s="19"/>
      <c r="C143" s="19"/>
      <c r="M143" s="20"/>
      <c r="N143" s="20"/>
      <c r="O143" s="22"/>
      <c r="P143" s="21"/>
      <c r="Q143" s="21"/>
      <c r="R143" s="21"/>
      <c r="S143" s="22"/>
      <c r="T143" s="20"/>
      <c r="U143" s="20"/>
      <c r="V143" s="20"/>
    </row>
    <row r="144" spans="1:22" x14ac:dyDescent="0.3">
      <c r="A144" s="1"/>
      <c r="B144" s="19"/>
      <c r="C144" s="19"/>
      <c r="M144" s="20"/>
      <c r="N144" s="20"/>
      <c r="O144" s="22"/>
      <c r="P144" s="21"/>
      <c r="Q144" s="21"/>
      <c r="R144" s="21"/>
      <c r="S144" s="22"/>
      <c r="T144" s="20"/>
      <c r="U144" s="20"/>
      <c r="V144" s="20"/>
    </row>
    <row r="145" spans="1:22" x14ac:dyDescent="0.3">
      <c r="A145" s="1"/>
      <c r="B145" s="19"/>
      <c r="C145" s="19"/>
      <c r="M145" s="20"/>
      <c r="N145" s="20"/>
      <c r="O145" s="22"/>
      <c r="P145" s="21"/>
      <c r="Q145" s="21"/>
      <c r="R145" s="21"/>
      <c r="S145" s="22"/>
      <c r="T145" s="20"/>
      <c r="U145" s="20"/>
      <c r="V145" s="20"/>
    </row>
    <row r="146" spans="1:22" x14ac:dyDescent="0.3">
      <c r="A146" s="1"/>
      <c r="B146" s="19"/>
      <c r="C146" s="19"/>
      <c r="M146" s="20"/>
      <c r="N146" s="20"/>
      <c r="O146" s="22"/>
      <c r="P146" s="21"/>
      <c r="Q146" s="21"/>
      <c r="R146" s="21"/>
      <c r="S146" s="22"/>
      <c r="T146" s="20"/>
      <c r="U146" s="20"/>
      <c r="V146" s="20"/>
    </row>
    <row r="147" spans="1:22" x14ac:dyDescent="0.3">
      <c r="A147" s="1"/>
      <c r="B147" s="19"/>
      <c r="C147" s="19"/>
      <c r="M147" s="20"/>
      <c r="N147" s="20"/>
      <c r="O147" s="22"/>
      <c r="P147" s="21"/>
      <c r="Q147" s="21"/>
      <c r="R147" s="21"/>
      <c r="S147" s="22"/>
      <c r="T147" s="20"/>
      <c r="U147" s="20"/>
      <c r="V147" s="20"/>
    </row>
    <row r="148" spans="1:22" x14ac:dyDescent="0.3">
      <c r="A148" s="1"/>
      <c r="B148" s="19"/>
      <c r="C148" s="19"/>
      <c r="M148" s="20"/>
      <c r="N148" s="20"/>
      <c r="O148" s="22"/>
      <c r="P148" s="21"/>
      <c r="Q148" s="21"/>
      <c r="R148" s="21"/>
      <c r="S148" s="22"/>
      <c r="T148" s="20"/>
      <c r="U148" s="20"/>
      <c r="V148" s="20"/>
    </row>
    <row r="149" spans="1:22" x14ac:dyDescent="0.3">
      <c r="A149" s="1"/>
      <c r="B149" s="19"/>
      <c r="C149" s="19"/>
      <c r="M149" s="20"/>
      <c r="N149" s="20"/>
      <c r="O149" s="22"/>
      <c r="P149" s="21"/>
      <c r="Q149" s="21"/>
      <c r="R149" s="21"/>
      <c r="S149" s="22"/>
      <c r="T149" s="20"/>
      <c r="U149" s="20"/>
      <c r="V149" s="20"/>
    </row>
    <row r="150" spans="1:22" x14ac:dyDescent="0.3">
      <c r="A150" s="1"/>
      <c r="B150" s="19"/>
      <c r="C150" s="19"/>
      <c r="M150" s="20"/>
      <c r="N150" s="20"/>
      <c r="O150" s="22"/>
      <c r="P150" s="21"/>
      <c r="Q150" s="21"/>
      <c r="R150" s="21"/>
      <c r="S150" s="22"/>
      <c r="T150" s="20"/>
      <c r="U150" s="20"/>
      <c r="V150" s="20"/>
    </row>
    <row r="151" spans="1:22" x14ac:dyDescent="0.3">
      <c r="A151" s="1"/>
      <c r="B151" s="19"/>
      <c r="C151" s="19"/>
      <c r="M151" s="20"/>
      <c r="N151" s="20"/>
      <c r="O151" s="22"/>
      <c r="P151" s="21"/>
      <c r="Q151" s="21"/>
      <c r="R151" s="21"/>
      <c r="S151" s="22"/>
      <c r="T151" s="20"/>
      <c r="U151" s="20"/>
      <c r="V151" s="20"/>
    </row>
    <row r="152" spans="1:22" x14ac:dyDescent="0.3">
      <c r="A152" s="1"/>
      <c r="B152" s="19"/>
      <c r="C152" s="19"/>
      <c r="M152" s="20"/>
      <c r="N152" s="20"/>
      <c r="O152" s="22"/>
      <c r="P152" s="21"/>
      <c r="Q152" s="21"/>
      <c r="R152" s="21"/>
      <c r="S152" s="22"/>
      <c r="T152" s="20"/>
      <c r="U152" s="20"/>
      <c r="V152" s="20"/>
    </row>
    <row r="153" spans="1:22" x14ac:dyDescent="0.3">
      <c r="A153" s="1"/>
      <c r="B153" s="19"/>
      <c r="C153" s="19"/>
      <c r="M153" s="20"/>
      <c r="N153" s="20"/>
      <c r="O153" s="22"/>
      <c r="P153" s="21"/>
      <c r="Q153" s="21"/>
      <c r="R153" s="21"/>
      <c r="S153" s="22"/>
      <c r="T153" s="20"/>
      <c r="U153" s="20"/>
      <c r="V153" s="20"/>
    </row>
    <row r="154" spans="1:22" x14ac:dyDescent="0.3">
      <c r="A154" s="1"/>
      <c r="B154" s="19"/>
      <c r="C154" s="19"/>
      <c r="M154" s="20"/>
      <c r="N154" s="20"/>
      <c r="O154" s="22"/>
      <c r="P154" s="21"/>
      <c r="Q154" s="21"/>
      <c r="R154" s="21"/>
      <c r="S154" s="22"/>
      <c r="T154" s="20"/>
      <c r="U154" s="20"/>
      <c r="V154" s="20"/>
    </row>
    <row r="155" spans="1:22" x14ac:dyDescent="0.3">
      <c r="A155" s="1"/>
      <c r="B155" s="19"/>
      <c r="C155" s="19"/>
      <c r="M155" s="20"/>
      <c r="N155" s="20"/>
      <c r="O155" s="22"/>
      <c r="P155" s="21"/>
      <c r="Q155" s="21"/>
      <c r="R155" s="21"/>
      <c r="S155" s="22"/>
      <c r="T155" s="20"/>
      <c r="U155" s="20"/>
      <c r="V155" s="20"/>
    </row>
    <row r="156" spans="1:22" x14ac:dyDescent="0.3">
      <c r="A156" s="1"/>
      <c r="B156" s="19"/>
      <c r="C156" s="19"/>
      <c r="M156" s="20"/>
      <c r="N156" s="20"/>
      <c r="O156" s="22"/>
      <c r="P156" s="21"/>
      <c r="Q156" s="21"/>
      <c r="R156" s="21"/>
      <c r="S156" s="22"/>
      <c r="T156" s="20"/>
      <c r="U156" s="20"/>
      <c r="V156" s="20"/>
    </row>
    <row r="157" spans="1:22" x14ac:dyDescent="0.3">
      <c r="A157" s="1"/>
      <c r="B157" s="19"/>
      <c r="C157" s="19"/>
      <c r="M157" s="20"/>
      <c r="N157" s="20"/>
      <c r="O157" s="22"/>
      <c r="P157" s="21"/>
      <c r="Q157" s="21"/>
      <c r="R157" s="21"/>
      <c r="S157" s="22"/>
      <c r="T157" s="20"/>
      <c r="U157" s="20"/>
      <c r="V157" s="20"/>
    </row>
    <row r="158" spans="1:22" x14ac:dyDescent="0.3">
      <c r="A158" s="1"/>
      <c r="B158" s="19"/>
      <c r="C158" s="19"/>
      <c r="M158" s="20"/>
      <c r="N158" s="20"/>
      <c r="O158" s="22"/>
      <c r="P158" s="21"/>
      <c r="Q158" s="21"/>
      <c r="R158" s="21"/>
      <c r="S158" s="22"/>
      <c r="T158" s="20"/>
      <c r="U158" s="20"/>
      <c r="V158" s="20"/>
    </row>
    <row r="159" spans="1:22" x14ac:dyDescent="0.3">
      <c r="A159" s="1"/>
      <c r="B159" s="19"/>
      <c r="C159" s="19"/>
      <c r="M159" s="20"/>
      <c r="N159" s="20"/>
      <c r="O159" s="22"/>
      <c r="P159" s="21"/>
      <c r="Q159" s="21"/>
      <c r="R159" s="21"/>
      <c r="S159" s="22"/>
      <c r="T159" s="20"/>
      <c r="U159" s="20"/>
      <c r="V159" s="20"/>
    </row>
    <row r="160" spans="1:22" x14ac:dyDescent="0.3">
      <c r="A160" s="1"/>
      <c r="B160" s="19"/>
      <c r="C160" s="19"/>
      <c r="M160" s="20"/>
      <c r="N160" s="20"/>
      <c r="O160" s="22"/>
      <c r="P160" s="21"/>
      <c r="Q160" s="21"/>
      <c r="R160" s="21"/>
      <c r="S160" s="22"/>
      <c r="T160" s="20"/>
      <c r="U160" s="20"/>
      <c r="V160" s="20"/>
    </row>
    <row r="161" spans="1:22" x14ac:dyDescent="0.3">
      <c r="A161" s="1"/>
      <c r="B161" s="19"/>
      <c r="C161" s="19"/>
      <c r="M161" s="20"/>
      <c r="N161" s="20"/>
      <c r="O161" s="22"/>
      <c r="P161" s="21"/>
      <c r="Q161" s="21"/>
      <c r="R161" s="21"/>
      <c r="S161" s="22"/>
      <c r="T161" s="20"/>
      <c r="U161" s="20"/>
      <c r="V161" s="20"/>
    </row>
    <row r="162" spans="1:22" x14ac:dyDescent="0.3">
      <c r="A162" s="1"/>
      <c r="B162" s="19"/>
      <c r="C162" s="19"/>
      <c r="M162" s="20"/>
      <c r="N162" s="20"/>
      <c r="O162" s="22"/>
      <c r="P162" s="21"/>
      <c r="Q162" s="21"/>
      <c r="R162" s="21"/>
      <c r="S162" s="22"/>
      <c r="T162" s="20"/>
      <c r="U162" s="20"/>
      <c r="V162" s="20"/>
    </row>
    <row r="163" spans="1:22" x14ac:dyDescent="0.3">
      <c r="A163" s="1"/>
      <c r="B163" s="19"/>
      <c r="C163" s="19"/>
      <c r="M163" s="20"/>
      <c r="N163" s="20"/>
      <c r="O163" s="22"/>
      <c r="P163" s="21"/>
      <c r="Q163" s="21"/>
      <c r="R163" s="21"/>
      <c r="S163" s="22"/>
      <c r="T163" s="20"/>
      <c r="U163" s="20"/>
      <c r="V163" s="20"/>
    </row>
    <row r="164" spans="1:22" x14ac:dyDescent="0.3">
      <c r="A164" s="1"/>
      <c r="B164" s="19"/>
      <c r="C164" s="19"/>
      <c r="M164" s="20"/>
      <c r="N164" s="20"/>
      <c r="O164" s="22"/>
      <c r="P164" s="21"/>
      <c r="Q164" s="21"/>
      <c r="R164" s="21"/>
      <c r="S164" s="22"/>
      <c r="T164" s="20"/>
      <c r="U164" s="20"/>
      <c r="V164" s="20"/>
    </row>
    <row r="165" spans="1:22" x14ac:dyDescent="0.3">
      <c r="A165" s="1"/>
      <c r="B165" s="19"/>
      <c r="C165" s="19"/>
      <c r="M165" s="20"/>
      <c r="N165" s="20"/>
      <c r="O165" s="22"/>
      <c r="P165" s="21"/>
      <c r="Q165" s="21"/>
      <c r="R165" s="21"/>
      <c r="S165" s="22"/>
      <c r="T165" s="20"/>
      <c r="U165" s="20"/>
      <c r="V165" s="20"/>
    </row>
    <row r="166" spans="1:22" x14ac:dyDescent="0.3">
      <c r="A166" s="1"/>
      <c r="B166" s="19"/>
      <c r="C166" s="19"/>
      <c r="M166" s="20"/>
      <c r="N166" s="20"/>
      <c r="O166" s="22"/>
      <c r="P166" s="21"/>
      <c r="Q166" s="21"/>
      <c r="R166" s="21"/>
      <c r="S166" s="22"/>
      <c r="T166" s="20"/>
      <c r="U166" s="20"/>
      <c r="V166" s="20"/>
    </row>
    <row r="167" spans="1:22" x14ac:dyDescent="0.3">
      <c r="A167" s="1"/>
      <c r="B167" s="19"/>
      <c r="C167" s="19"/>
      <c r="M167" s="20"/>
      <c r="N167" s="20"/>
      <c r="O167" s="22"/>
      <c r="P167" s="21"/>
      <c r="Q167" s="21"/>
      <c r="R167" s="21"/>
      <c r="S167" s="22"/>
      <c r="T167" s="20"/>
      <c r="U167" s="20"/>
      <c r="V167" s="20"/>
    </row>
    <row r="168" spans="1:22" x14ac:dyDescent="0.3">
      <c r="A168" s="1"/>
      <c r="B168" s="19"/>
      <c r="C168" s="19"/>
      <c r="M168" s="20"/>
      <c r="N168" s="20"/>
      <c r="O168" s="22"/>
      <c r="P168" s="21"/>
      <c r="Q168" s="21"/>
      <c r="R168" s="21"/>
      <c r="S168" s="22"/>
      <c r="T168" s="20"/>
      <c r="U168" s="20"/>
      <c r="V168" s="20"/>
    </row>
    <row r="169" spans="1:22" x14ac:dyDescent="0.3">
      <c r="A169" s="1"/>
      <c r="B169" s="19"/>
      <c r="C169" s="19"/>
      <c r="M169" s="20"/>
      <c r="N169" s="20"/>
      <c r="O169" s="22"/>
      <c r="P169" s="21"/>
      <c r="Q169" s="21"/>
      <c r="R169" s="21"/>
      <c r="S169" s="22"/>
      <c r="T169" s="20"/>
      <c r="U169" s="20"/>
      <c r="V169" s="20"/>
    </row>
    <row r="170" spans="1:22" x14ac:dyDescent="0.3">
      <c r="A170" s="1"/>
      <c r="B170" s="19"/>
      <c r="C170" s="19"/>
      <c r="M170" s="20"/>
      <c r="N170" s="20"/>
      <c r="O170" s="22"/>
      <c r="P170" s="21"/>
      <c r="Q170" s="21"/>
      <c r="R170" s="21"/>
      <c r="S170" s="22"/>
      <c r="T170" s="20"/>
      <c r="U170" s="20"/>
      <c r="V170" s="20"/>
    </row>
    <row r="171" spans="1:22" x14ac:dyDescent="0.3">
      <c r="A171" s="1"/>
      <c r="B171" s="19"/>
      <c r="C171" s="19"/>
      <c r="M171" s="20"/>
      <c r="N171" s="20"/>
      <c r="O171" s="22"/>
      <c r="P171" s="21"/>
      <c r="Q171" s="21"/>
      <c r="R171" s="21"/>
      <c r="S171" s="22"/>
      <c r="T171" s="20"/>
      <c r="U171" s="20"/>
      <c r="V171" s="20"/>
    </row>
    <row r="172" spans="1:22" x14ac:dyDescent="0.3">
      <c r="A172" s="1"/>
      <c r="B172" s="19"/>
      <c r="C172" s="19"/>
      <c r="M172" s="20"/>
      <c r="N172" s="20"/>
      <c r="O172" s="22"/>
      <c r="P172" s="21"/>
      <c r="Q172" s="21"/>
      <c r="R172" s="21"/>
      <c r="S172" s="22"/>
      <c r="T172" s="20"/>
      <c r="U172" s="20"/>
      <c r="V172" s="20"/>
    </row>
    <row r="173" spans="1:22" x14ac:dyDescent="0.3">
      <c r="A173" s="1"/>
      <c r="B173" s="19"/>
      <c r="C173" s="19"/>
      <c r="M173" s="20"/>
      <c r="N173" s="20"/>
      <c r="O173" s="22"/>
      <c r="P173" s="21"/>
      <c r="Q173" s="21"/>
      <c r="R173" s="21"/>
      <c r="S173" s="22"/>
      <c r="T173" s="20"/>
      <c r="U173" s="20"/>
      <c r="V173" s="20"/>
    </row>
    <row r="174" spans="1:22" x14ac:dyDescent="0.3">
      <c r="A174" s="1"/>
      <c r="B174" s="19"/>
      <c r="C174" s="19"/>
      <c r="M174" s="20"/>
      <c r="N174" s="20"/>
      <c r="O174" s="22"/>
      <c r="P174" s="21"/>
      <c r="Q174" s="21"/>
      <c r="R174" s="21"/>
      <c r="S174" s="22"/>
      <c r="T174" s="20"/>
      <c r="U174" s="20"/>
      <c r="V174" s="20"/>
    </row>
    <row r="175" spans="1:22" x14ac:dyDescent="0.3">
      <c r="A175" s="1"/>
      <c r="B175" s="19"/>
      <c r="C175" s="19"/>
      <c r="M175" s="20"/>
      <c r="N175" s="20"/>
      <c r="O175" s="22"/>
      <c r="P175" s="21"/>
      <c r="Q175" s="21"/>
      <c r="R175" s="21"/>
      <c r="S175" s="22"/>
      <c r="T175" s="20"/>
      <c r="U175" s="20"/>
      <c r="V175" s="20"/>
    </row>
    <row r="176" spans="1:22" x14ac:dyDescent="0.3">
      <c r="A176" s="1"/>
      <c r="B176" s="19"/>
      <c r="C176" s="19"/>
      <c r="M176" s="20"/>
      <c r="N176" s="20"/>
      <c r="O176" s="22"/>
      <c r="P176" s="21"/>
      <c r="Q176" s="21"/>
      <c r="R176" s="21"/>
      <c r="S176" s="22"/>
      <c r="T176" s="20"/>
      <c r="U176" s="20"/>
      <c r="V176" s="20"/>
    </row>
    <row r="177" spans="1:22" x14ac:dyDescent="0.3">
      <c r="A177" s="1"/>
      <c r="B177" s="19"/>
      <c r="C177" s="19"/>
      <c r="M177" s="20"/>
      <c r="N177" s="20"/>
      <c r="O177" s="22"/>
      <c r="P177" s="21"/>
      <c r="Q177" s="21"/>
      <c r="R177" s="21"/>
      <c r="S177" s="22"/>
      <c r="T177" s="20"/>
      <c r="U177" s="20"/>
      <c r="V177" s="20"/>
    </row>
    <row r="178" spans="1:22" x14ac:dyDescent="0.3">
      <c r="A178" s="1"/>
      <c r="B178" s="19"/>
      <c r="C178" s="19"/>
      <c r="M178" s="20"/>
      <c r="N178" s="20"/>
      <c r="O178" s="22"/>
      <c r="P178" s="21"/>
      <c r="Q178" s="21"/>
      <c r="R178" s="21"/>
      <c r="S178" s="22"/>
      <c r="T178" s="20"/>
      <c r="U178" s="20"/>
      <c r="V178" s="20"/>
    </row>
    <row r="179" spans="1:22" x14ac:dyDescent="0.3">
      <c r="A179" s="1"/>
      <c r="B179" s="19"/>
      <c r="C179" s="19"/>
      <c r="M179" s="20"/>
      <c r="N179" s="20"/>
      <c r="O179" s="22"/>
      <c r="P179" s="21"/>
      <c r="Q179" s="21"/>
      <c r="R179" s="21"/>
      <c r="S179" s="22"/>
      <c r="T179" s="20"/>
      <c r="U179" s="20"/>
      <c r="V179" s="20"/>
    </row>
    <row r="180" spans="1:22" x14ac:dyDescent="0.3">
      <c r="A180" s="1"/>
      <c r="B180" s="19"/>
      <c r="C180" s="19"/>
      <c r="M180" s="20"/>
      <c r="N180" s="20"/>
      <c r="O180" s="22"/>
      <c r="P180" s="21"/>
      <c r="Q180" s="21"/>
      <c r="R180" s="21"/>
      <c r="S180" s="22"/>
      <c r="T180" s="20"/>
      <c r="U180" s="20"/>
      <c r="V180" s="20"/>
    </row>
    <row r="181" spans="1:22" x14ac:dyDescent="0.3">
      <c r="A181" s="1"/>
      <c r="B181" s="19"/>
      <c r="C181" s="19"/>
      <c r="M181" s="20"/>
      <c r="N181" s="20"/>
      <c r="O181" s="22"/>
      <c r="P181" s="21"/>
      <c r="Q181" s="21"/>
      <c r="R181" s="21"/>
      <c r="S181" s="22"/>
      <c r="T181" s="20"/>
      <c r="U181" s="20"/>
      <c r="V181" s="20"/>
    </row>
    <row r="182" spans="1:22" x14ac:dyDescent="0.3">
      <c r="A182" s="1"/>
      <c r="B182" s="19"/>
      <c r="C182" s="19"/>
      <c r="M182" s="20"/>
      <c r="N182" s="20"/>
      <c r="O182" s="22"/>
      <c r="P182" s="21"/>
      <c r="Q182" s="21"/>
      <c r="R182" s="21"/>
      <c r="S182" s="22"/>
      <c r="T182" s="20"/>
      <c r="U182" s="20"/>
      <c r="V182" s="20"/>
    </row>
    <row r="183" spans="1:22" x14ac:dyDescent="0.3">
      <c r="A183" s="1"/>
      <c r="B183" s="19"/>
      <c r="C183" s="19"/>
      <c r="M183" s="20"/>
      <c r="N183" s="20"/>
      <c r="O183" s="22"/>
      <c r="P183" s="21"/>
      <c r="Q183" s="21"/>
      <c r="R183" s="21"/>
      <c r="S183" s="22"/>
      <c r="T183" s="20"/>
      <c r="U183" s="20"/>
      <c r="V183" s="20"/>
    </row>
    <row r="184" spans="1:22" x14ac:dyDescent="0.3">
      <c r="A184" s="1"/>
      <c r="B184" s="19"/>
      <c r="C184" s="19"/>
      <c r="M184" s="20"/>
      <c r="N184" s="20"/>
      <c r="O184" s="22"/>
      <c r="P184" s="21"/>
      <c r="Q184" s="21"/>
      <c r="R184" s="21"/>
      <c r="S184" s="22"/>
      <c r="T184" s="20"/>
      <c r="U184" s="20"/>
      <c r="V184" s="20"/>
    </row>
    <row r="185" spans="1:22" x14ac:dyDescent="0.3">
      <c r="A185" s="1"/>
      <c r="B185" s="19"/>
      <c r="C185" s="19"/>
      <c r="M185" s="20"/>
      <c r="N185" s="20"/>
      <c r="O185" s="22"/>
      <c r="P185" s="21"/>
      <c r="Q185" s="21"/>
      <c r="R185" s="21"/>
      <c r="S185" s="22"/>
      <c r="T185" s="20"/>
      <c r="U185" s="20"/>
      <c r="V185" s="20"/>
    </row>
    <row r="186" spans="1:22" x14ac:dyDescent="0.3">
      <c r="A186" s="1"/>
      <c r="B186" s="19"/>
      <c r="C186" s="19"/>
      <c r="M186" s="20"/>
      <c r="N186" s="20"/>
      <c r="O186" s="22"/>
      <c r="P186" s="21"/>
      <c r="Q186" s="21"/>
      <c r="R186" s="21"/>
      <c r="S186" s="22"/>
      <c r="T186" s="20"/>
      <c r="U186" s="20"/>
      <c r="V186" s="20"/>
    </row>
    <row r="187" spans="1:22" x14ac:dyDescent="0.3">
      <c r="A187" s="1"/>
      <c r="B187" s="19"/>
      <c r="C187" s="19"/>
      <c r="M187" s="20"/>
      <c r="N187" s="20"/>
      <c r="O187" s="22"/>
      <c r="P187" s="21"/>
      <c r="Q187" s="21"/>
      <c r="R187" s="21"/>
      <c r="S187" s="22"/>
      <c r="T187" s="20"/>
      <c r="U187" s="20"/>
      <c r="V187" s="20"/>
    </row>
    <row r="188" spans="1:22" x14ac:dyDescent="0.3">
      <c r="A188" s="1"/>
      <c r="B188" s="19"/>
      <c r="C188" s="19"/>
      <c r="M188" s="20"/>
      <c r="N188" s="20"/>
      <c r="O188" s="22"/>
      <c r="P188" s="21"/>
      <c r="Q188" s="21"/>
      <c r="R188" s="21"/>
      <c r="S188" s="22"/>
      <c r="T188" s="20"/>
      <c r="U188" s="20"/>
      <c r="V188" s="20"/>
    </row>
    <row r="189" spans="1:22" x14ac:dyDescent="0.3">
      <c r="A189" s="1"/>
      <c r="B189" s="19"/>
      <c r="C189" s="19"/>
      <c r="M189" s="20"/>
      <c r="N189" s="20"/>
      <c r="O189" s="22"/>
      <c r="P189" s="21"/>
      <c r="Q189" s="21"/>
      <c r="R189" s="21"/>
      <c r="S189" s="22"/>
      <c r="T189" s="20"/>
      <c r="U189" s="20"/>
      <c r="V189" s="20"/>
    </row>
    <row r="190" spans="1:22" x14ac:dyDescent="0.3">
      <c r="A190" s="1"/>
      <c r="B190" s="19"/>
      <c r="C190" s="19"/>
      <c r="M190" s="20"/>
      <c r="N190" s="20"/>
      <c r="O190" s="22"/>
      <c r="P190" s="21"/>
      <c r="Q190" s="21"/>
      <c r="R190" s="21"/>
      <c r="S190" s="22"/>
      <c r="T190" s="20"/>
      <c r="U190" s="20"/>
      <c r="V190" s="20"/>
    </row>
    <row r="191" spans="1:22" x14ac:dyDescent="0.3">
      <c r="A191" s="1"/>
      <c r="B191" s="19"/>
      <c r="C191" s="19"/>
      <c r="M191" s="20"/>
      <c r="N191" s="20"/>
      <c r="O191" s="22"/>
      <c r="P191" s="21"/>
      <c r="Q191" s="21"/>
      <c r="R191" s="21"/>
      <c r="S191" s="22"/>
      <c r="T191" s="20"/>
      <c r="U191" s="20"/>
      <c r="V191" s="20"/>
    </row>
    <row r="192" spans="1:22" x14ac:dyDescent="0.3">
      <c r="A192" s="1"/>
      <c r="B192" s="19"/>
      <c r="C192" s="19"/>
      <c r="M192" s="20"/>
      <c r="N192" s="20"/>
      <c r="O192" s="22"/>
      <c r="P192" s="21"/>
      <c r="Q192" s="21"/>
      <c r="R192" s="21"/>
      <c r="S192" s="22"/>
      <c r="T192" s="20"/>
      <c r="U192" s="20"/>
      <c r="V192" s="20"/>
    </row>
    <row r="193" spans="1:22" x14ac:dyDescent="0.3">
      <c r="A193" s="1"/>
      <c r="B193" s="19"/>
      <c r="C193" s="19"/>
      <c r="M193" s="20"/>
      <c r="N193" s="20"/>
      <c r="O193" s="22"/>
      <c r="P193" s="21"/>
      <c r="Q193" s="21"/>
      <c r="R193" s="21"/>
      <c r="S193" s="22"/>
      <c r="T193" s="20"/>
      <c r="U193" s="20"/>
      <c r="V193" s="20"/>
    </row>
    <row r="194" spans="1:22" x14ac:dyDescent="0.3">
      <c r="A194" s="1"/>
      <c r="B194" s="19"/>
      <c r="C194" s="19"/>
      <c r="M194" s="20"/>
      <c r="N194" s="20"/>
      <c r="O194" s="22"/>
      <c r="P194" s="21"/>
      <c r="Q194" s="21"/>
      <c r="R194" s="21"/>
      <c r="S194" s="22"/>
      <c r="T194" s="20"/>
      <c r="U194" s="20"/>
      <c r="V194" s="20"/>
    </row>
    <row r="195" spans="1:22" x14ac:dyDescent="0.3">
      <c r="A195" s="1"/>
      <c r="B195" s="19"/>
      <c r="C195" s="19"/>
      <c r="M195" s="20"/>
      <c r="N195" s="20"/>
      <c r="O195" s="22"/>
      <c r="P195" s="21"/>
      <c r="Q195" s="21"/>
      <c r="R195" s="21"/>
      <c r="S195" s="22"/>
      <c r="T195" s="20"/>
      <c r="U195" s="20"/>
      <c r="V195" s="20"/>
    </row>
    <row r="196" spans="1:22" x14ac:dyDescent="0.3">
      <c r="A196" s="1"/>
      <c r="B196" s="19"/>
      <c r="C196" s="19"/>
      <c r="M196" s="20"/>
      <c r="N196" s="20"/>
      <c r="O196" s="22"/>
      <c r="P196" s="21"/>
      <c r="Q196" s="21"/>
      <c r="R196" s="21"/>
      <c r="S196" s="22"/>
      <c r="T196" s="20"/>
      <c r="U196" s="20"/>
      <c r="V196" s="20"/>
    </row>
    <row r="197" spans="1:22" x14ac:dyDescent="0.3">
      <c r="A197" s="1"/>
      <c r="B197" s="19"/>
      <c r="C197" s="19"/>
      <c r="M197" s="20"/>
      <c r="N197" s="20"/>
      <c r="O197" s="22"/>
      <c r="P197" s="21"/>
      <c r="Q197" s="21"/>
      <c r="R197" s="21"/>
      <c r="S197" s="22"/>
      <c r="T197" s="20"/>
      <c r="U197" s="20"/>
      <c r="V197" s="20"/>
    </row>
    <row r="198" spans="1:22" x14ac:dyDescent="0.3">
      <c r="A198" s="1"/>
      <c r="B198" s="19"/>
      <c r="C198" s="19"/>
      <c r="M198" s="20"/>
      <c r="N198" s="20"/>
      <c r="O198" s="22"/>
      <c r="P198" s="21"/>
      <c r="Q198" s="21"/>
      <c r="R198" s="21"/>
      <c r="S198" s="22"/>
      <c r="T198" s="20"/>
      <c r="U198" s="20"/>
      <c r="V198" s="20"/>
    </row>
    <row r="199" spans="1:22" x14ac:dyDescent="0.3">
      <c r="A199" s="1"/>
      <c r="B199" s="19"/>
      <c r="C199" s="19"/>
      <c r="M199" s="20"/>
      <c r="N199" s="20"/>
      <c r="O199" s="22"/>
      <c r="P199" s="21"/>
      <c r="Q199" s="21"/>
      <c r="R199" s="21"/>
      <c r="S199" s="22"/>
      <c r="T199" s="20"/>
      <c r="U199" s="20"/>
      <c r="V199" s="20"/>
    </row>
    <row r="200" spans="1:22" x14ac:dyDescent="0.3">
      <c r="A200" s="1"/>
      <c r="B200" s="19"/>
      <c r="C200" s="19"/>
      <c r="M200" s="20"/>
      <c r="N200" s="20"/>
      <c r="O200" s="22"/>
      <c r="P200" s="21"/>
      <c r="Q200" s="21"/>
      <c r="R200" s="21"/>
      <c r="S200" s="22"/>
      <c r="T200" s="20"/>
      <c r="U200" s="20"/>
      <c r="V200" s="20"/>
    </row>
    <row r="201" spans="1:22" x14ac:dyDescent="0.3">
      <c r="A201" s="1"/>
      <c r="B201" s="19"/>
      <c r="C201" s="19"/>
      <c r="M201" s="20"/>
      <c r="N201" s="20"/>
      <c r="O201" s="22"/>
      <c r="P201" s="21"/>
      <c r="Q201" s="21"/>
      <c r="R201" s="21"/>
      <c r="S201" s="22"/>
      <c r="T201" s="20"/>
      <c r="U201" s="20"/>
      <c r="V201" s="20"/>
    </row>
    <row r="202" spans="1:22" x14ac:dyDescent="0.3">
      <c r="A202" s="1"/>
      <c r="B202" s="19"/>
      <c r="C202" s="19"/>
      <c r="M202" s="20"/>
      <c r="N202" s="20"/>
      <c r="O202" s="22"/>
      <c r="P202" s="21"/>
      <c r="Q202" s="21"/>
      <c r="R202" s="21"/>
      <c r="S202" s="22"/>
      <c r="T202" s="20"/>
      <c r="U202" s="20"/>
      <c r="V202" s="20"/>
    </row>
    <row r="203" spans="1:22" x14ac:dyDescent="0.3">
      <c r="A203" s="1"/>
      <c r="B203" s="19"/>
      <c r="C203" s="19"/>
      <c r="M203" s="20"/>
      <c r="N203" s="20"/>
      <c r="O203" s="22"/>
      <c r="P203" s="21"/>
      <c r="Q203" s="21"/>
      <c r="R203" s="21"/>
      <c r="S203" s="22"/>
      <c r="T203" s="20"/>
      <c r="U203" s="20"/>
      <c r="V203" s="20"/>
    </row>
    <row r="204" spans="1:22" x14ac:dyDescent="0.3">
      <c r="A204" s="1"/>
      <c r="B204" s="19"/>
      <c r="C204" s="19"/>
      <c r="M204" s="20"/>
      <c r="N204" s="20"/>
      <c r="O204" s="22"/>
      <c r="P204" s="21"/>
      <c r="Q204" s="21"/>
      <c r="R204" s="21"/>
      <c r="S204" s="22"/>
      <c r="T204" s="20"/>
      <c r="U204" s="20"/>
      <c r="V204" s="20"/>
    </row>
    <row r="205" spans="1:22" x14ac:dyDescent="0.3">
      <c r="A205" s="1"/>
      <c r="B205" s="19"/>
      <c r="C205" s="19"/>
      <c r="M205" s="20"/>
      <c r="N205" s="20"/>
      <c r="O205" s="22"/>
      <c r="P205" s="21"/>
      <c r="Q205" s="21"/>
      <c r="R205" s="21"/>
      <c r="S205" s="22"/>
      <c r="T205" s="20"/>
      <c r="U205" s="20"/>
      <c r="V205" s="20"/>
    </row>
    <row r="206" spans="1:22" x14ac:dyDescent="0.3">
      <c r="A206" s="1"/>
      <c r="B206" s="19"/>
      <c r="C206" s="19"/>
      <c r="M206" s="20"/>
      <c r="N206" s="20"/>
      <c r="O206" s="22"/>
      <c r="P206" s="21"/>
      <c r="Q206" s="21"/>
      <c r="R206" s="21"/>
      <c r="S206" s="22"/>
      <c r="T206" s="20"/>
      <c r="U206" s="20"/>
      <c r="V206" s="20"/>
    </row>
    <row r="207" spans="1:22" x14ac:dyDescent="0.3">
      <c r="A207" s="1"/>
      <c r="B207" s="19"/>
      <c r="C207" s="19"/>
      <c r="M207" s="20"/>
      <c r="N207" s="20"/>
      <c r="O207" s="22"/>
      <c r="P207" s="21"/>
      <c r="Q207" s="21"/>
      <c r="R207" s="21"/>
      <c r="S207" s="22"/>
      <c r="T207" s="20"/>
      <c r="U207" s="20"/>
      <c r="V207" s="20"/>
    </row>
    <row r="208" spans="1:22" x14ac:dyDescent="0.3">
      <c r="A208" s="1"/>
      <c r="B208" s="19"/>
      <c r="C208" s="19"/>
      <c r="M208" s="20"/>
      <c r="N208" s="20"/>
      <c r="O208" s="22"/>
      <c r="P208" s="21"/>
      <c r="Q208" s="21"/>
      <c r="R208" s="21"/>
      <c r="S208" s="22"/>
      <c r="T208" s="20"/>
      <c r="U208" s="20"/>
      <c r="V208" s="20"/>
    </row>
    <row r="209" spans="1:22" x14ac:dyDescent="0.3">
      <c r="A209" s="1"/>
      <c r="B209" s="19"/>
      <c r="C209" s="19"/>
      <c r="M209" s="20"/>
      <c r="N209" s="20"/>
      <c r="O209" s="22"/>
      <c r="P209" s="21"/>
      <c r="Q209" s="21"/>
      <c r="R209" s="21"/>
      <c r="S209" s="22"/>
      <c r="T209" s="20"/>
      <c r="U209" s="20"/>
      <c r="V209" s="20"/>
    </row>
    <row r="210" spans="1:22" x14ac:dyDescent="0.3">
      <c r="A210" s="1"/>
      <c r="B210" s="19"/>
      <c r="C210" s="19"/>
      <c r="M210" s="20"/>
      <c r="N210" s="20"/>
      <c r="O210" s="22"/>
      <c r="P210" s="21"/>
      <c r="Q210" s="21"/>
      <c r="R210" s="21"/>
      <c r="S210" s="22"/>
      <c r="T210" s="20"/>
      <c r="U210" s="20"/>
      <c r="V210" s="20"/>
    </row>
    <row r="211" spans="1:22" x14ac:dyDescent="0.3">
      <c r="A211" s="1"/>
      <c r="B211" s="19"/>
      <c r="C211" s="19"/>
      <c r="M211" s="20"/>
      <c r="N211" s="20"/>
      <c r="O211" s="22"/>
      <c r="P211" s="21"/>
      <c r="Q211" s="21"/>
      <c r="R211" s="21"/>
      <c r="S211" s="22"/>
      <c r="T211" s="20"/>
      <c r="U211" s="20"/>
      <c r="V211" s="20"/>
    </row>
    <row r="212" spans="1:22" x14ac:dyDescent="0.3">
      <c r="A212" s="1"/>
      <c r="B212" s="19"/>
      <c r="C212" s="19"/>
      <c r="M212" s="20"/>
      <c r="N212" s="20"/>
      <c r="O212" s="22"/>
      <c r="P212" s="21"/>
      <c r="Q212" s="21"/>
      <c r="R212" s="21"/>
      <c r="S212" s="22"/>
      <c r="T212" s="20"/>
      <c r="U212" s="20"/>
      <c r="V212" s="20"/>
    </row>
    <row r="213" spans="1:22" x14ac:dyDescent="0.3">
      <c r="A213" s="1"/>
      <c r="B213" s="19"/>
      <c r="C213" s="19"/>
      <c r="M213" s="20"/>
      <c r="N213" s="20"/>
      <c r="O213" s="22"/>
      <c r="P213" s="21"/>
      <c r="Q213" s="21"/>
      <c r="R213" s="21"/>
      <c r="S213" s="22"/>
      <c r="T213" s="20"/>
      <c r="U213" s="20"/>
      <c r="V213" s="20"/>
    </row>
    <row r="214" spans="1:22" x14ac:dyDescent="0.3">
      <c r="A214" s="1"/>
      <c r="B214" s="19"/>
      <c r="C214" s="19"/>
      <c r="M214" s="20"/>
      <c r="N214" s="20"/>
      <c r="O214" s="22"/>
      <c r="P214" s="21"/>
      <c r="Q214" s="21"/>
      <c r="R214" s="21"/>
      <c r="S214" s="22"/>
      <c r="T214" s="20"/>
      <c r="U214" s="20"/>
      <c r="V214" s="20"/>
    </row>
    <row r="215" spans="1:22" x14ac:dyDescent="0.3">
      <c r="A215" s="1"/>
      <c r="B215" s="19"/>
      <c r="C215" s="19"/>
      <c r="M215" s="20"/>
      <c r="N215" s="20"/>
      <c r="O215" s="22"/>
      <c r="P215" s="21"/>
      <c r="Q215" s="21"/>
      <c r="R215" s="21"/>
      <c r="S215" s="22"/>
      <c r="T215" s="20"/>
      <c r="U215" s="20"/>
      <c r="V215" s="20"/>
    </row>
    <row r="216" spans="1:22" x14ac:dyDescent="0.3">
      <c r="A216" s="1"/>
      <c r="B216" s="19"/>
      <c r="C216" s="19"/>
      <c r="M216" s="20"/>
      <c r="N216" s="20"/>
      <c r="O216" s="22"/>
      <c r="P216" s="21"/>
      <c r="Q216" s="21"/>
      <c r="R216" s="21"/>
      <c r="S216" s="22"/>
      <c r="T216" s="20"/>
      <c r="U216" s="20"/>
      <c r="V216" s="20"/>
    </row>
    <row r="217" spans="1:22" x14ac:dyDescent="0.3">
      <c r="A217" s="1"/>
      <c r="B217" s="19"/>
      <c r="C217" s="19"/>
      <c r="M217" s="20"/>
      <c r="N217" s="20"/>
      <c r="O217" s="22"/>
      <c r="P217" s="21"/>
      <c r="Q217" s="21"/>
      <c r="R217" s="21"/>
      <c r="S217" s="22"/>
      <c r="T217" s="20"/>
      <c r="U217" s="20"/>
      <c r="V217" s="20"/>
    </row>
    <row r="218" spans="1:22" x14ac:dyDescent="0.3">
      <c r="A218" s="1"/>
      <c r="B218" s="19"/>
      <c r="C218" s="19"/>
      <c r="M218" s="20"/>
      <c r="N218" s="20"/>
      <c r="O218" s="22"/>
      <c r="P218" s="21"/>
      <c r="Q218" s="21"/>
      <c r="R218" s="21"/>
      <c r="S218" s="22"/>
      <c r="T218" s="20"/>
      <c r="U218" s="20"/>
      <c r="V218" s="20"/>
    </row>
    <row r="219" spans="1:22" x14ac:dyDescent="0.3">
      <c r="A219" s="1"/>
      <c r="B219" s="19"/>
      <c r="C219" s="19"/>
      <c r="M219" s="20"/>
      <c r="N219" s="20"/>
      <c r="O219" s="22"/>
      <c r="P219" s="21"/>
      <c r="Q219" s="21"/>
      <c r="R219" s="21"/>
      <c r="S219" s="22"/>
      <c r="T219" s="20"/>
      <c r="U219" s="20"/>
      <c r="V219" s="20"/>
    </row>
    <row r="220" spans="1:22" x14ac:dyDescent="0.3">
      <c r="A220" s="1"/>
      <c r="B220" s="19"/>
      <c r="C220" s="19"/>
      <c r="M220" s="20"/>
      <c r="N220" s="20"/>
      <c r="O220" s="22"/>
      <c r="P220" s="21"/>
      <c r="Q220" s="21"/>
      <c r="R220" s="21"/>
      <c r="S220" s="22"/>
      <c r="T220" s="20"/>
      <c r="U220" s="20"/>
      <c r="V220" s="20"/>
    </row>
    <row r="221" spans="1:22" x14ac:dyDescent="0.3">
      <c r="A221" s="1"/>
      <c r="B221" s="19"/>
      <c r="C221" s="19"/>
      <c r="M221" s="20"/>
      <c r="N221" s="20"/>
      <c r="O221" s="22"/>
      <c r="P221" s="21"/>
      <c r="Q221" s="21"/>
      <c r="R221" s="21"/>
      <c r="S221" s="22"/>
      <c r="T221" s="20"/>
      <c r="U221" s="20"/>
      <c r="V221" s="20"/>
    </row>
    <row r="222" spans="1:22" x14ac:dyDescent="0.3">
      <c r="A222" s="1"/>
      <c r="B222" s="19"/>
      <c r="C222" s="19"/>
      <c r="M222" s="20"/>
      <c r="N222" s="20"/>
      <c r="O222" s="22"/>
      <c r="P222" s="21"/>
      <c r="Q222" s="21"/>
      <c r="R222" s="21"/>
      <c r="S222" s="22"/>
      <c r="T222" s="20"/>
      <c r="U222" s="20"/>
      <c r="V222" s="20"/>
    </row>
    <row r="223" spans="1:22" x14ac:dyDescent="0.3">
      <c r="A223" s="1"/>
      <c r="B223" s="19"/>
      <c r="C223" s="19"/>
      <c r="M223" s="20"/>
      <c r="N223" s="20"/>
      <c r="O223" s="22"/>
      <c r="P223" s="21"/>
      <c r="Q223" s="21"/>
      <c r="R223" s="21"/>
      <c r="S223" s="22"/>
      <c r="T223" s="20"/>
      <c r="U223" s="20"/>
      <c r="V223" s="20"/>
    </row>
    <row r="224" spans="1:22" x14ac:dyDescent="0.3">
      <c r="A224" s="1"/>
      <c r="B224" s="19"/>
      <c r="C224" s="19"/>
      <c r="M224" s="20"/>
      <c r="N224" s="20"/>
      <c r="O224" s="22"/>
      <c r="P224" s="21"/>
      <c r="Q224" s="21"/>
      <c r="R224" s="21"/>
      <c r="S224" s="22"/>
      <c r="T224" s="20"/>
      <c r="U224" s="20"/>
      <c r="V224" s="20"/>
    </row>
    <row r="225" spans="1:22" x14ac:dyDescent="0.3">
      <c r="A225" s="1"/>
      <c r="B225" s="19"/>
      <c r="C225" s="19"/>
      <c r="M225" s="20"/>
      <c r="N225" s="20"/>
      <c r="O225" s="22"/>
      <c r="P225" s="21"/>
      <c r="Q225" s="21"/>
      <c r="R225" s="21"/>
      <c r="S225" s="22"/>
      <c r="T225" s="20"/>
      <c r="U225" s="20"/>
      <c r="V225" s="20"/>
    </row>
    <row r="226" spans="1:22" x14ac:dyDescent="0.3">
      <c r="A226" s="1"/>
      <c r="B226" s="19"/>
      <c r="C226" s="19"/>
      <c r="M226" s="20"/>
      <c r="N226" s="20"/>
      <c r="O226" s="22"/>
      <c r="P226" s="21"/>
      <c r="Q226" s="21"/>
      <c r="R226" s="21"/>
      <c r="S226" s="22"/>
      <c r="T226" s="20"/>
      <c r="U226" s="20"/>
      <c r="V226" s="20"/>
    </row>
    <row r="227" spans="1:22" x14ac:dyDescent="0.3">
      <c r="A227" s="1"/>
      <c r="B227" s="19"/>
      <c r="C227" s="19"/>
      <c r="M227" s="20"/>
      <c r="N227" s="20"/>
      <c r="O227" s="22"/>
      <c r="P227" s="21"/>
      <c r="Q227" s="21"/>
      <c r="R227" s="21"/>
      <c r="S227" s="22"/>
      <c r="T227" s="20"/>
      <c r="U227" s="20"/>
      <c r="V227" s="20"/>
    </row>
    <row r="228" spans="1:22" x14ac:dyDescent="0.3">
      <c r="A228" s="1"/>
      <c r="B228" s="19"/>
      <c r="C228" s="19"/>
      <c r="M228" s="20"/>
      <c r="N228" s="20"/>
      <c r="O228" s="22"/>
      <c r="P228" s="21"/>
      <c r="Q228" s="21"/>
      <c r="R228" s="21"/>
      <c r="S228" s="22"/>
      <c r="T228" s="20"/>
      <c r="U228" s="20"/>
      <c r="V228" s="20"/>
    </row>
    <row r="229" spans="1:22" x14ac:dyDescent="0.3">
      <c r="A229" s="1"/>
      <c r="B229" s="19"/>
      <c r="C229" s="19"/>
      <c r="M229" s="20"/>
      <c r="N229" s="20"/>
      <c r="O229" s="22"/>
      <c r="P229" s="21"/>
      <c r="Q229" s="21"/>
      <c r="R229" s="21"/>
      <c r="S229" s="22"/>
      <c r="T229" s="20"/>
      <c r="U229" s="20"/>
      <c r="V229" s="20"/>
    </row>
    <row r="230" spans="1:22" x14ac:dyDescent="0.3">
      <c r="A230" s="1"/>
      <c r="B230" s="19"/>
      <c r="C230" s="19"/>
      <c r="M230" s="20"/>
      <c r="N230" s="20"/>
      <c r="O230" s="22"/>
      <c r="P230" s="21"/>
      <c r="Q230" s="21"/>
      <c r="R230" s="21"/>
      <c r="S230" s="22"/>
      <c r="T230" s="20"/>
      <c r="U230" s="20"/>
      <c r="V230" s="20"/>
    </row>
    <row r="231" spans="1:22" x14ac:dyDescent="0.3">
      <c r="A231" s="1"/>
      <c r="B231" s="19"/>
      <c r="C231" s="19"/>
    </row>
    <row r="232" spans="1:22" x14ac:dyDescent="0.3">
      <c r="A232" s="1"/>
      <c r="B232" s="19"/>
      <c r="C232" s="19"/>
    </row>
    <row r="233" spans="1:22" x14ac:dyDescent="0.3">
      <c r="A233" s="1"/>
      <c r="B233" s="19"/>
      <c r="C233" s="19"/>
    </row>
    <row r="234" spans="1:22" x14ac:dyDescent="0.3">
      <c r="A234" s="1"/>
      <c r="B234" s="19"/>
      <c r="C234" s="19"/>
    </row>
    <row r="235" spans="1:22" x14ac:dyDescent="0.3">
      <c r="A235" s="1"/>
      <c r="B235" s="19"/>
      <c r="C235" s="19"/>
    </row>
    <row r="236" spans="1:22" x14ac:dyDescent="0.3">
      <c r="A236" s="1"/>
      <c r="B236" s="19"/>
      <c r="C236" s="19"/>
    </row>
    <row r="237" spans="1:22" x14ac:dyDescent="0.3">
      <c r="A237" s="1"/>
      <c r="B237" s="19"/>
      <c r="C237" s="19"/>
    </row>
    <row r="238" spans="1:22" x14ac:dyDescent="0.3">
      <c r="A238" s="1"/>
      <c r="B238" s="19"/>
      <c r="C238" s="19"/>
    </row>
    <row r="239" spans="1:22" x14ac:dyDescent="0.3">
      <c r="A239" s="1"/>
      <c r="B239" s="19"/>
      <c r="C239" s="19"/>
    </row>
    <row r="240" spans="1:22" x14ac:dyDescent="0.3">
      <c r="A240" s="1"/>
      <c r="B240" s="19"/>
      <c r="C240" s="19"/>
    </row>
    <row r="241" spans="1:3" x14ac:dyDescent="0.3">
      <c r="A241" s="1"/>
      <c r="B241" s="19"/>
      <c r="C241" s="19"/>
    </row>
    <row r="242" spans="1:3" x14ac:dyDescent="0.3">
      <c r="A242" s="1"/>
      <c r="B242" s="19"/>
      <c r="C242" s="19"/>
    </row>
    <row r="243" spans="1:3" x14ac:dyDescent="0.3">
      <c r="A243" s="1"/>
      <c r="B243" s="19"/>
      <c r="C243" s="19"/>
    </row>
    <row r="244" spans="1:3" x14ac:dyDescent="0.3">
      <c r="A244" s="1"/>
      <c r="B244" s="19"/>
      <c r="C244" s="19"/>
    </row>
    <row r="245" spans="1:3" x14ac:dyDescent="0.3">
      <c r="A245" s="1"/>
      <c r="B245" s="19"/>
      <c r="C245" s="19"/>
    </row>
    <row r="246" spans="1:3" x14ac:dyDescent="0.3">
      <c r="A246" s="1"/>
      <c r="B246" s="19"/>
      <c r="C246" s="19"/>
    </row>
    <row r="247" spans="1:3" x14ac:dyDescent="0.3">
      <c r="A247" s="1"/>
      <c r="B247" s="19"/>
      <c r="C247" s="19"/>
    </row>
    <row r="248" spans="1:3" x14ac:dyDescent="0.3">
      <c r="A248" s="1"/>
      <c r="B248" s="19"/>
      <c r="C248" s="19"/>
    </row>
    <row r="249" spans="1:3" x14ac:dyDescent="0.3">
      <c r="A249" s="1"/>
      <c r="B249" s="19"/>
      <c r="C249" s="19"/>
    </row>
    <row r="250" spans="1:3" x14ac:dyDescent="0.3">
      <c r="A250" s="1"/>
      <c r="B250" s="19"/>
      <c r="C250" s="19"/>
    </row>
    <row r="251" spans="1:3" x14ac:dyDescent="0.3">
      <c r="A251" s="1"/>
      <c r="B251" s="19"/>
      <c r="C251" s="19"/>
    </row>
    <row r="252" spans="1:3" x14ac:dyDescent="0.3">
      <c r="A252" s="1"/>
      <c r="B252" s="19"/>
      <c r="C252" s="19"/>
    </row>
    <row r="253" spans="1:3" x14ac:dyDescent="0.3">
      <c r="A253" s="1"/>
      <c r="B253" s="19"/>
      <c r="C253" s="19"/>
    </row>
    <row r="254" spans="1:3" x14ac:dyDescent="0.3">
      <c r="A254" s="1"/>
      <c r="B254" s="19"/>
      <c r="C254" s="19"/>
    </row>
    <row r="255" spans="1:3" x14ac:dyDescent="0.3">
      <c r="A255" s="1"/>
      <c r="B255" s="19"/>
      <c r="C255" s="19"/>
    </row>
    <row r="256" spans="1:3" x14ac:dyDescent="0.3">
      <c r="A256" s="1"/>
      <c r="B256" s="19"/>
      <c r="C256" s="19"/>
    </row>
    <row r="257" spans="1:3" x14ac:dyDescent="0.3">
      <c r="A257" s="1"/>
      <c r="B257" s="19"/>
      <c r="C257" s="19"/>
    </row>
    <row r="258" spans="1:3" x14ac:dyDescent="0.3">
      <c r="A258" s="1"/>
      <c r="B258" s="19"/>
      <c r="C258" s="19"/>
    </row>
    <row r="259" spans="1:3" x14ac:dyDescent="0.3">
      <c r="A259" s="1"/>
      <c r="B259" s="19"/>
      <c r="C259" s="19"/>
    </row>
    <row r="260" spans="1:3" x14ac:dyDescent="0.3">
      <c r="A260" s="1"/>
      <c r="B260" s="19"/>
      <c r="C260" s="19"/>
    </row>
    <row r="261" spans="1:3" x14ac:dyDescent="0.3">
      <c r="A261" s="1"/>
      <c r="B261" s="19"/>
      <c r="C261" s="19"/>
    </row>
    <row r="262" spans="1:3" x14ac:dyDescent="0.3">
      <c r="A262" s="1"/>
      <c r="B262" s="19"/>
      <c r="C262" s="19"/>
    </row>
    <row r="263" spans="1:3" x14ac:dyDescent="0.3">
      <c r="A263" s="1"/>
      <c r="B263" s="19"/>
      <c r="C263" s="19"/>
    </row>
    <row r="264" spans="1:3" x14ac:dyDescent="0.3">
      <c r="A264" s="1"/>
      <c r="B264" s="19"/>
      <c r="C264" s="19"/>
    </row>
    <row r="265" spans="1:3" x14ac:dyDescent="0.3">
      <c r="A265" s="1"/>
      <c r="B265" s="19"/>
      <c r="C265" s="19"/>
    </row>
    <row r="266" spans="1:3" x14ac:dyDescent="0.3">
      <c r="A266" s="1"/>
      <c r="B266" s="19"/>
      <c r="C266" s="19"/>
    </row>
    <row r="267" spans="1:3" x14ac:dyDescent="0.3">
      <c r="A267" s="1"/>
      <c r="B267" s="19"/>
      <c r="C267" s="19"/>
    </row>
    <row r="268" spans="1:3" x14ac:dyDescent="0.3">
      <c r="A268" s="1"/>
      <c r="B268" s="19"/>
      <c r="C268" s="19"/>
    </row>
    <row r="269" spans="1:3" x14ac:dyDescent="0.3">
      <c r="A269" s="1"/>
      <c r="B269" s="19"/>
      <c r="C269" s="19"/>
    </row>
    <row r="270" spans="1:3" x14ac:dyDescent="0.3">
      <c r="A270" s="1"/>
      <c r="B270" s="19"/>
      <c r="C270" s="19"/>
    </row>
    <row r="271" spans="1:3" x14ac:dyDescent="0.3">
      <c r="A271" s="1"/>
      <c r="B271" s="19"/>
      <c r="C271" s="19"/>
    </row>
    <row r="272" spans="1:3" x14ac:dyDescent="0.3">
      <c r="A272" s="1"/>
      <c r="B272" s="19"/>
      <c r="C272" s="19"/>
    </row>
    <row r="273" spans="1:3" x14ac:dyDescent="0.3">
      <c r="A273" s="1"/>
      <c r="B273" s="19"/>
      <c r="C273" s="19"/>
    </row>
    <row r="274" spans="1:3" x14ac:dyDescent="0.3">
      <c r="A274" s="1"/>
      <c r="B274" s="19"/>
      <c r="C274" s="19"/>
    </row>
    <row r="275" spans="1:3" x14ac:dyDescent="0.3">
      <c r="A275" s="1"/>
      <c r="B275" s="19"/>
      <c r="C275" s="19"/>
    </row>
    <row r="276" spans="1:3" x14ac:dyDescent="0.3">
      <c r="A276" s="1"/>
      <c r="B276" s="19"/>
      <c r="C276" s="19"/>
    </row>
    <row r="277" spans="1:3" x14ac:dyDescent="0.3">
      <c r="A277" s="1"/>
      <c r="B277" s="19"/>
      <c r="C277" s="19"/>
    </row>
    <row r="278" spans="1:3" x14ac:dyDescent="0.3">
      <c r="A278" s="1"/>
      <c r="B278" s="19"/>
      <c r="C278" s="19"/>
    </row>
    <row r="279" spans="1:3" x14ac:dyDescent="0.3">
      <c r="A279" s="1"/>
      <c r="B279" s="19"/>
      <c r="C279" s="19"/>
    </row>
    <row r="280" spans="1:3" x14ac:dyDescent="0.3">
      <c r="A280" s="1"/>
      <c r="B280" s="19"/>
      <c r="C280" s="19"/>
    </row>
    <row r="281" spans="1:3" x14ac:dyDescent="0.3">
      <c r="A281" s="1"/>
      <c r="B281" s="19"/>
      <c r="C281" s="19"/>
    </row>
    <row r="282" spans="1:3" x14ac:dyDescent="0.3">
      <c r="A282" s="1"/>
      <c r="B282" s="19"/>
      <c r="C282" s="19"/>
    </row>
    <row r="283" spans="1:3" x14ac:dyDescent="0.3">
      <c r="A283" s="1"/>
      <c r="B283" s="19"/>
      <c r="C283" s="19"/>
    </row>
    <row r="284" spans="1:3" x14ac:dyDescent="0.3">
      <c r="A284" s="1"/>
      <c r="B284" s="19"/>
      <c r="C284" s="19"/>
    </row>
    <row r="285" spans="1:3" x14ac:dyDescent="0.3">
      <c r="A285" s="1"/>
      <c r="B285" s="19"/>
      <c r="C285" s="19"/>
    </row>
    <row r="286" spans="1:3" x14ac:dyDescent="0.3">
      <c r="A286" s="1"/>
      <c r="B286" s="19"/>
      <c r="C286" s="19"/>
    </row>
    <row r="287" spans="1:3" x14ac:dyDescent="0.3">
      <c r="A287" s="1"/>
      <c r="B287" s="19"/>
      <c r="C287" s="19"/>
    </row>
    <row r="288" spans="1:3" x14ac:dyDescent="0.3">
      <c r="A288" s="1"/>
      <c r="B288" s="19"/>
      <c r="C288" s="19"/>
    </row>
    <row r="289" spans="1:3" x14ac:dyDescent="0.3">
      <c r="A289" s="1"/>
      <c r="B289" s="19"/>
      <c r="C289" s="19"/>
    </row>
    <row r="290" spans="1:3" x14ac:dyDescent="0.3">
      <c r="A290" s="1"/>
      <c r="B290" s="19"/>
      <c r="C290" s="19"/>
    </row>
    <row r="291" spans="1:3" x14ac:dyDescent="0.3">
      <c r="A291" s="1"/>
      <c r="B291" s="19"/>
      <c r="C291" s="19"/>
    </row>
    <row r="292" spans="1:3" x14ac:dyDescent="0.3">
      <c r="A292" s="1"/>
      <c r="B292" s="19"/>
      <c r="C292" s="19"/>
    </row>
    <row r="293" spans="1:3" x14ac:dyDescent="0.3">
      <c r="A293" s="1"/>
      <c r="B293" s="19"/>
      <c r="C293" s="19"/>
    </row>
    <row r="294" spans="1:3" x14ac:dyDescent="0.3">
      <c r="A294" s="1"/>
      <c r="B294" s="19"/>
      <c r="C294" s="19"/>
    </row>
    <row r="295" spans="1:3" x14ac:dyDescent="0.3">
      <c r="A295" s="1"/>
      <c r="B295" s="19"/>
      <c r="C295" s="19"/>
    </row>
    <row r="296" spans="1:3" x14ac:dyDescent="0.3">
      <c r="A296" s="1"/>
      <c r="B296" s="19"/>
      <c r="C296" s="19"/>
    </row>
    <row r="297" spans="1:3" x14ac:dyDescent="0.3">
      <c r="A297" s="1"/>
      <c r="B297" s="19"/>
      <c r="C297" s="19"/>
    </row>
    <row r="298" spans="1:3" x14ac:dyDescent="0.3">
      <c r="A298" s="1"/>
      <c r="B298" s="19"/>
      <c r="C298" s="19"/>
    </row>
    <row r="299" spans="1:3" x14ac:dyDescent="0.3">
      <c r="A299" s="1"/>
      <c r="B299" s="19"/>
      <c r="C299" s="19"/>
    </row>
    <row r="300" spans="1:3" x14ac:dyDescent="0.3">
      <c r="A300" s="1"/>
      <c r="B300" s="19"/>
      <c r="C300" s="19"/>
    </row>
    <row r="301" spans="1:3" x14ac:dyDescent="0.3">
      <c r="A301" s="1"/>
      <c r="B301" s="19"/>
      <c r="C301" s="19"/>
    </row>
    <row r="302" spans="1:3" x14ac:dyDescent="0.3">
      <c r="A302" s="1"/>
      <c r="B302" s="19"/>
      <c r="C302" s="19"/>
    </row>
    <row r="303" spans="1:3" x14ac:dyDescent="0.3">
      <c r="A303" s="1"/>
      <c r="B303" s="19"/>
      <c r="C303" s="19"/>
    </row>
    <row r="304" spans="1:3" x14ac:dyDescent="0.3">
      <c r="A304" s="1"/>
      <c r="B304" s="19"/>
      <c r="C304" s="19"/>
    </row>
    <row r="305" spans="1:3" x14ac:dyDescent="0.3">
      <c r="A305" s="1"/>
      <c r="B305" s="19"/>
      <c r="C305" s="19"/>
    </row>
    <row r="306" spans="1:3" x14ac:dyDescent="0.3">
      <c r="A306" s="1"/>
      <c r="B306" s="19"/>
      <c r="C306" s="19"/>
    </row>
    <row r="307" spans="1:3" x14ac:dyDescent="0.3">
      <c r="A307" s="1"/>
      <c r="B307" s="19"/>
      <c r="C307" s="19"/>
    </row>
    <row r="308" spans="1:3" x14ac:dyDescent="0.3">
      <c r="A308" s="1"/>
      <c r="B308" s="19"/>
      <c r="C308" s="19"/>
    </row>
    <row r="309" spans="1:3" x14ac:dyDescent="0.3">
      <c r="A309" s="1"/>
      <c r="B309" s="19"/>
      <c r="C309" s="19"/>
    </row>
    <row r="310" spans="1:3" x14ac:dyDescent="0.3">
      <c r="A310" s="1"/>
      <c r="B310" s="19"/>
      <c r="C310" s="19"/>
    </row>
    <row r="311" spans="1:3" x14ac:dyDescent="0.3">
      <c r="A311" s="1"/>
      <c r="B311" s="19"/>
      <c r="C311" s="19"/>
    </row>
    <row r="312" spans="1:3" x14ac:dyDescent="0.3">
      <c r="A312" s="1"/>
      <c r="B312" s="19"/>
      <c r="C312" s="19"/>
    </row>
    <row r="313" spans="1:3" x14ac:dyDescent="0.3">
      <c r="A313" s="1"/>
      <c r="B313" s="19"/>
      <c r="C313" s="19"/>
    </row>
    <row r="314" spans="1:3" x14ac:dyDescent="0.3">
      <c r="A314" s="1"/>
      <c r="B314" s="19"/>
      <c r="C314" s="19"/>
    </row>
    <row r="315" spans="1:3" x14ac:dyDescent="0.3">
      <c r="A315" s="1"/>
      <c r="B315" s="19"/>
      <c r="C315" s="19"/>
    </row>
    <row r="316" spans="1:3" x14ac:dyDescent="0.3">
      <c r="A316" s="1"/>
      <c r="B316" s="19"/>
      <c r="C316" s="19"/>
    </row>
    <row r="317" spans="1:3" x14ac:dyDescent="0.3">
      <c r="A317" s="1"/>
      <c r="B317" s="19"/>
      <c r="C317" s="19"/>
    </row>
    <row r="318" spans="1:3" x14ac:dyDescent="0.3">
      <c r="A318" s="1"/>
      <c r="B318" s="19"/>
      <c r="C318" s="19"/>
    </row>
    <row r="319" spans="1:3" x14ac:dyDescent="0.3">
      <c r="A319" s="1"/>
      <c r="B319" s="19"/>
      <c r="C319" s="19"/>
    </row>
    <row r="320" spans="1:3" x14ac:dyDescent="0.3">
      <c r="A320" s="1"/>
      <c r="B320" s="19"/>
      <c r="C320" s="19"/>
    </row>
    <row r="321" spans="1:3" x14ac:dyDescent="0.3">
      <c r="A321" s="1"/>
      <c r="B321" s="19"/>
      <c r="C321" s="19"/>
    </row>
    <row r="322" spans="1:3" x14ac:dyDescent="0.3">
      <c r="A322" s="1"/>
      <c r="B322" s="19"/>
      <c r="C322" s="19"/>
    </row>
    <row r="323" spans="1:3" x14ac:dyDescent="0.3">
      <c r="A323" s="1"/>
      <c r="B323" s="19"/>
      <c r="C323" s="19"/>
    </row>
    <row r="324" spans="1:3" x14ac:dyDescent="0.3">
      <c r="A324" s="1"/>
      <c r="B324" s="19"/>
      <c r="C324" s="19"/>
    </row>
    <row r="325" spans="1:3" x14ac:dyDescent="0.3">
      <c r="A325" s="1"/>
      <c r="B325" s="19"/>
      <c r="C325" s="19"/>
    </row>
    <row r="326" spans="1:3" x14ac:dyDescent="0.3">
      <c r="A326" s="1"/>
      <c r="B326" s="19"/>
      <c r="C326" s="19"/>
    </row>
    <row r="327" spans="1:3" x14ac:dyDescent="0.3">
      <c r="A327" s="1"/>
      <c r="B327" s="19"/>
      <c r="C327" s="19"/>
    </row>
    <row r="328" spans="1:3" x14ac:dyDescent="0.3">
      <c r="A328" s="1"/>
      <c r="B328" s="19"/>
      <c r="C328" s="19"/>
    </row>
    <row r="329" spans="1:3" x14ac:dyDescent="0.3">
      <c r="A329" s="1"/>
      <c r="B329" s="19"/>
      <c r="C329" s="19"/>
    </row>
    <row r="330" spans="1:3" x14ac:dyDescent="0.3">
      <c r="A330" s="1"/>
      <c r="B330" s="19"/>
      <c r="C330" s="19"/>
    </row>
    <row r="331" spans="1:3" x14ac:dyDescent="0.3">
      <c r="A331" s="1"/>
      <c r="B331" s="19"/>
      <c r="C331" s="19"/>
    </row>
    <row r="332" spans="1:3" x14ac:dyDescent="0.3">
      <c r="A332" s="1"/>
      <c r="B332" s="19"/>
      <c r="C332" s="19"/>
    </row>
    <row r="333" spans="1:3" x14ac:dyDescent="0.3">
      <c r="A333" s="1"/>
      <c r="B333" s="19"/>
      <c r="C333" s="19"/>
    </row>
    <row r="334" spans="1:3" x14ac:dyDescent="0.3">
      <c r="A334" s="1"/>
      <c r="B334" s="19"/>
      <c r="C334" s="19"/>
    </row>
    <row r="335" spans="1:3" x14ac:dyDescent="0.3">
      <c r="A335" s="1"/>
      <c r="B335" s="19"/>
      <c r="C335" s="19"/>
    </row>
    <row r="336" spans="1:3" x14ac:dyDescent="0.3">
      <c r="A336" s="1"/>
      <c r="B336" s="19"/>
      <c r="C336" s="19"/>
    </row>
    <row r="337" spans="1:3" x14ac:dyDescent="0.3">
      <c r="A337" s="1"/>
      <c r="B337" s="19"/>
      <c r="C337" s="19"/>
    </row>
    <row r="338" spans="1:3" x14ac:dyDescent="0.3">
      <c r="A338" s="1"/>
      <c r="B338" s="19"/>
      <c r="C338" s="19"/>
    </row>
    <row r="339" spans="1:3" x14ac:dyDescent="0.3">
      <c r="A339" s="1"/>
      <c r="B339" s="19"/>
      <c r="C339" s="19"/>
    </row>
    <row r="340" spans="1:3" x14ac:dyDescent="0.3">
      <c r="A340" s="1"/>
      <c r="B340" s="19"/>
      <c r="C340" s="19"/>
    </row>
    <row r="341" spans="1:3" x14ac:dyDescent="0.3">
      <c r="A341" s="1"/>
      <c r="B341" s="19"/>
      <c r="C341" s="19"/>
    </row>
    <row r="342" spans="1:3" x14ac:dyDescent="0.3">
      <c r="A342" s="1"/>
      <c r="B342" s="19"/>
      <c r="C342" s="19"/>
    </row>
    <row r="343" spans="1:3" x14ac:dyDescent="0.3">
      <c r="A343" s="1"/>
      <c r="B343" s="19"/>
      <c r="C343" s="19"/>
    </row>
    <row r="344" spans="1:3" x14ac:dyDescent="0.3">
      <c r="A344" s="1"/>
      <c r="B344" s="19"/>
      <c r="C344" s="19"/>
    </row>
    <row r="345" spans="1:3" x14ac:dyDescent="0.3">
      <c r="A345" s="1"/>
      <c r="B345" s="19"/>
      <c r="C345" s="19"/>
    </row>
    <row r="346" spans="1:3" x14ac:dyDescent="0.3">
      <c r="A346" s="1"/>
      <c r="B346" s="19"/>
      <c r="C346" s="19"/>
    </row>
    <row r="347" spans="1:3" x14ac:dyDescent="0.3">
      <c r="A347" s="1"/>
      <c r="B347" s="19"/>
      <c r="C347" s="19"/>
    </row>
    <row r="348" spans="1:3" x14ac:dyDescent="0.3">
      <c r="A348" s="1"/>
      <c r="B348" s="19"/>
      <c r="C348" s="19"/>
    </row>
    <row r="349" spans="1:3" x14ac:dyDescent="0.3">
      <c r="A349" s="1"/>
      <c r="B349" s="19"/>
      <c r="C349" s="19"/>
    </row>
    <row r="350" spans="1:3" x14ac:dyDescent="0.3">
      <c r="A350" s="1"/>
      <c r="B350" s="19"/>
      <c r="C350" s="19"/>
    </row>
    <row r="351" spans="1:3" x14ac:dyDescent="0.3">
      <c r="A351" s="1"/>
      <c r="B351" s="19"/>
      <c r="C351" s="19"/>
    </row>
    <row r="352" spans="1:3" x14ac:dyDescent="0.3">
      <c r="A352" s="1"/>
      <c r="B352" s="19"/>
      <c r="C352" s="19"/>
    </row>
    <row r="353" spans="1:3" x14ac:dyDescent="0.3">
      <c r="A353" s="1"/>
      <c r="B353" s="19"/>
      <c r="C353" s="19"/>
    </row>
    <row r="354" spans="1:3" x14ac:dyDescent="0.3">
      <c r="A354" s="1"/>
      <c r="B354" s="19"/>
      <c r="C354" s="19"/>
    </row>
    <row r="355" spans="1:3" x14ac:dyDescent="0.3">
      <c r="A355" s="1"/>
      <c r="B355" s="19"/>
      <c r="C355" s="19"/>
    </row>
    <row r="356" spans="1:3" x14ac:dyDescent="0.3">
      <c r="A356" s="1"/>
      <c r="B356" s="19"/>
      <c r="C356" s="19"/>
    </row>
    <row r="357" spans="1:3" x14ac:dyDescent="0.3">
      <c r="A357" s="1"/>
      <c r="B357" s="19"/>
      <c r="C357" s="19"/>
    </row>
    <row r="358" spans="1:3" x14ac:dyDescent="0.3">
      <c r="A358" s="1"/>
      <c r="B358" s="19"/>
      <c r="C358" s="19"/>
    </row>
    <row r="359" spans="1:3" x14ac:dyDescent="0.3">
      <c r="A359" s="1"/>
      <c r="B359" s="19"/>
      <c r="C359" s="19"/>
    </row>
    <row r="360" spans="1:3" x14ac:dyDescent="0.3">
      <c r="A360" s="1"/>
      <c r="B360" s="19"/>
      <c r="C360" s="19"/>
    </row>
    <row r="361" spans="1:3" x14ac:dyDescent="0.3">
      <c r="A361" s="1"/>
      <c r="B361" s="19"/>
      <c r="C361" s="19"/>
    </row>
    <row r="362" spans="1:3" x14ac:dyDescent="0.3">
      <c r="A362" s="1"/>
      <c r="B362" s="19"/>
      <c r="C362" s="19"/>
    </row>
    <row r="363" spans="1:3" x14ac:dyDescent="0.3">
      <c r="A363" s="1"/>
      <c r="B363" s="19"/>
      <c r="C363" s="19"/>
    </row>
    <row r="364" spans="1:3" x14ac:dyDescent="0.3">
      <c r="A364" s="1"/>
      <c r="B364" s="19"/>
      <c r="C364" s="19"/>
    </row>
    <row r="365" spans="1:3" x14ac:dyDescent="0.3">
      <c r="A365" s="1"/>
      <c r="B365" s="19"/>
      <c r="C365" s="19"/>
    </row>
    <row r="366" spans="1:3" x14ac:dyDescent="0.3">
      <c r="A366" s="1"/>
      <c r="B366" s="19"/>
      <c r="C366" s="19"/>
    </row>
    <row r="367" spans="1:3" x14ac:dyDescent="0.3">
      <c r="A367" s="1"/>
      <c r="B367" s="19"/>
      <c r="C367" s="19"/>
    </row>
    <row r="368" spans="1:3" x14ac:dyDescent="0.3">
      <c r="A368" s="1"/>
      <c r="B368" s="19"/>
      <c r="C368" s="19"/>
    </row>
    <row r="369" spans="1:3" x14ac:dyDescent="0.3">
      <c r="A369" s="1"/>
      <c r="B369" s="19"/>
      <c r="C369" s="19"/>
    </row>
    <row r="370" spans="1:3" x14ac:dyDescent="0.3">
      <c r="A370" s="1"/>
      <c r="B370" s="19"/>
      <c r="C370" s="19"/>
    </row>
    <row r="371" spans="1:3" x14ac:dyDescent="0.3">
      <c r="A371" s="1"/>
      <c r="B371" s="19"/>
      <c r="C371" s="19"/>
    </row>
    <row r="372" spans="1:3" x14ac:dyDescent="0.3">
      <c r="A372" s="1"/>
      <c r="B372" s="19"/>
      <c r="C372" s="19"/>
    </row>
    <row r="373" spans="1:3" x14ac:dyDescent="0.3">
      <c r="A373" s="1"/>
      <c r="B373" s="19"/>
      <c r="C373" s="19"/>
    </row>
    <row r="374" spans="1:3" x14ac:dyDescent="0.3">
      <c r="A374" s="1"/>
      <c r="B374" s="19"/>
      <c r="C374" s="19"/>
    </row>
    <row r="375" spans="1:3" x14ac:dyDescent="0.3">
      <c r="A375" s="1"/>
      <c r="B375" s="19"/>
      <c r="C375" s="19"/>
    </row>
    <row r="376" spans="1:3" x14ac:dyDescent="0.3">
      <c r="A376" s="1"/>
      <c r="B376" s="19"/>
      <c r="C376" s="19"/>
    </row>
    <row r="377" spans="1:3" x14ac:dyDescent="0.3">
      <c r="A377" s="1"/>
      <c r="B377" s="19"/>
      <c r="C377" s="19"/>
    </row>
    <row r="378" spans="1:3" x14ac:dyDescent="0.3">
      <c r="A378" s="1"/>
      <c r="B378" s="19"/>
      <c r="C378" s="19"/>
    </row>
    <row r="379" spans="1:3" x14ac:dyDescent="0.3">
      <c r="A379" s="1"/>
      <c r="B379" s="19"/>
      <c r="C379" s="19"/>
    </row>
    <row r="380" spans="1:3" x14ac:dyDescent="0.3">
      <c r="A380" s="1"/>
      <c r="B380" s="19"/>
      <c r="C380" s="19"/>
    </row>
    <row r="381" spans="1:3" x14ac:dyDescent="0.3">
      <c r="A381" s="1"/>
      <c r="B381" s="19"/>
      <c r="C381" s="19"/>
    </row>
    <row r="382" spans="1:3" x14ac:dyDescent="0.3">
      <c r="A382" s="1"/>
      <c r="B382" s="19"/>
      <c r="C382" s="19"/>
    </row>
    <row r="383" spans="1:3" x14ac:dyDescent="0.3">
      <c r="A383" s="1"/>
      <c r="B383" s="19"/>
      <c r="C383" s="19"/>
    </row>
    <row r="384" spans="1:3" x14ac:dyDescent="0.3">
      <c r="A384" s="1"/>
      <c r="B384" s="19"/>
      <c r="C384" s="19"/>
    </row>
    <row r="385" spans="1:3" x14ac:dyDescent="0.3">
      <c r="A385" s="1"/>
      <c r="B385" s="19"/>
      <c r="C385" s="19"/>
    </row>
    <row r="386" spans="1:3" x14ac:dyDescent="0.3">
      <c r="A386" s="1"/>
      <c r="B386" s="19"/>
      <c r="C386" s="19"/>
    </row>
    <row r="387" spans="1:3" x14ac:dyDescent="0.3">
      <c r="A387" s="1"/>
      <c r="B387" s="19"/>
      <c r="C387" s="19"/>
    </row>
    <row r="388" spans="1:3" x14ac:dyDescent="0.3">
      <c r="A388" s="1"/>
      <c r="B388" s="19"/>
      <c r="C388" s="19"/>
    </row>
    <row r="389" spans="1:3" x14ac:dyDescent="0.3">
      <c r="A389" s="1"/>
      <c r="B389" s="19"/>
      <c r="C389" s="19"/>
    </row>
    <row r="390" spans="1:3" x14ac:dyDescent="0.3">
      <c r="A390" s="1"/>
      <c r="B390" s="19"/>
      <c r="C390" s="19"/>
    </row>
    <row r="391" spans="1:3" x14ac:dyDescent="0.3">
      <c r="A391" s="1"/>
      <c r="B391" s="19"/>
      <c r="C391" s="19"/>
    </row>
    <row r="392" spans="1:3" x14ac:dyDescent="0.3">
      <c r="A392" s="1"/>
      <c r="B392" s="19"/>
      <c r="C392" s="19"/>
    </row>
    <row r="393" spans="1:3" x14ac:dyDescent="0.3">
      <c r="A393" s="1"/>
      <c r="B393" s="19"/>
      <c r="C393" s="19"/>
    </row>
    <row r="394" spans="1:3" x14ac:dyDescent="0.3">
      <c r="A394" s="1"/>
      <c r="B394" s="19"/>
      <c r="C394" s="19"/>
    </row>
    <row r="395" spans="1:3" x14ac:dyDescent="0.3">
      <c r="A395" s="1"/>
      <c r="B395" s="19"/>
      <c r="C395" s="19"/>
    </row>
    <row r="396" spans="1:3" x14ac:dyDescent="0.3">
      <c r="A396" s="1"/>
      <c r="B396" s="19"/>
      <c r="C396" s="19"/>
    </row>
    <row r="397" spans="1:3" x14ac:dyDescent="0.3">
      <c r="A397" s="1"/>
      <c r="B397" s="19"/>
      <c r="C397" s="19"/>
    </row>
    <row r="398" spans="1:3" x14ac:dyDescent="0.3">
      <c r="A398" s="1"/>
      <c r="B398" s="19"/>
      <c r="C398" s="19"/>
    </row>
    <row r="399" spans="1:3" x14ac:dyDescent="0.3">
      <c r="A399" s="1"/>
      <c r="B399" s="19"/>
      <c r="C399" s="19"/>
    </row>
    <row r="400" spans="1:3" x14ac:dyDescent="0.3">
      <c r="A400" s="1"/>
      <c r="B400" s="19"/>
      <c r="C400" s="19"/>
    </row>
    <row r="401" spans="1:3" x14ac:dyDescent="0.3">
      <c r="A401" s="1"/>
      <c r="B401" s="19"/>
      <c r="C401" s="19"/>
    </row>
    <row r="402" spans="1:3" x14ac:dyDescent="0.3">
      <c r="A402" s="1"/>
      <c r="B402" s="19"/>
      <c r="C402" s="19"/>
    </row>
    <row r="403" spans="1:3" x14ac:dyDescent="0.3">
      <c r="A403" s="1"/>
      <c r="B403" s="19"/>
      <c r="C403" s="19"/>
    </row>
    <row r="404" spans="1:3" x14ac:dyDescent="0.3">
      <c r="A404" s="1"/>
      <c r="B404" s="19"/>
      <c r="C404" s="19"/>
    </row>
    <row r="405" spans="1:3" x14ac:dyDescent="0.3">
      <c r="A405" s="1"/>
      <c r="B405" s="19"/>
      <c r="C405" s="19"/>
    </row>
    <row r="406" spans="1:3" x14ac:dyDescent="0.3">
      <c r="A406" s="1"/>
      <c r="B406" s="19"/>
      <c r="C406" s="19"/>
    </row>
    <row r="407" spans="1:3" x14ac:dyDescent="0.3">
      <c r="A407" s="1"/>
      <c r="B407" s="19"/>
      <c r="C407" s="19"/>
    </row>
    <row r="408" spans="1:3" x14ac:dyDescent="0.3">
      <c r="A408" s="1"/>
      <c r="B408" s="19"/>
      <c r="C408" s="19"/>
    </row>
    <row r="409" spans="1:3" x14ac:dyDescent="0.3">
      <c r="A409" s="1"/>
      <c r="B409" s="19"/>
      <c r="C409" s="19"/>
    </row>
    <row r="410" spans="1:3" x14ac:dyDescent="0.3">
      <c r="A410" s="1"/>
      <c r="B410" s="19"/>
      <c r="C410" s="19"/>
    </row>
    <row r="411" spans="1:3" x14ac:dyDescent="0.3">
      <c r="A411" s="1"/>
      <c r="B411" s="19"/>
      <c r="C411" s="19"/>
    </row>
    <row r="412" spans="1:3" x14ac:dyDescent="0.3">
      <c r="A412" s="1"/>
      <c r="B412" s="19"/>
      <c r="C412" s="19"/>
    </row>
    <row r="413" spans="1:3" x14ac:dyDescent="0.3">
      <c r="A413" s="1"/>
      <c r="B413" s="19"/>
      <c r="C413" s="19"/>
    </row>
    <row r="414" spans="1:3" x14ac:dyDescent="0.3">
      <c r="A414" s="1"/>
      <c r="B414" s="19"/>
      <c r="C414" s="19"/>
    </row>
    <row r="415" spans="1:3" x14ac:dyDescent="0.3">
      <c r="A415" s="1"/>
      <c r="B415" s="19"/>
      <c r="C415" s="19"/>
    </row>
    <row r="5171" spans="16:16" x14ac:dyDescent="0.3">
      <c r="P5171" s="3"/>
    </row>
    <row r="5172" spans="16:16" x14ac:dyDescent="0.3">
      <c r="P5172" s="3"/>
    </row>
    <row r="5173" spans="16:16" x14ac:dyDescent="0.3">
      <c r="P5173" s="3"/>
    </row>
    <row r="5174" spans="16:16" x14ac:dyDescent="0.3">
      <c r="P5174" s="3"/>
    </row>
    <row r="5175" spans="16:16" x14ac:dyDescent="0.3">
      <c r="P5175" s="3"/>
    </row>
    <row r="5176" spans="16:16" x14ac:dyDescent="0.3">
      <c r="P5176" s="3"/>
    </row>
    <row r="5177" spans="16:16" x14ac:dyDescent="0.3">
      <c r="P5177" s="3"/>
    </row>
    <row r="5178" spans="16:16" x14ac:dyDescent="0.3">
      <c r="P5178" s="3"/>
    </row>
    <row r="5179" spans="16:16" x14ac:dyDescent="0.3">
      <c r="P5179" s="3"/>
    </row>
    <row r="5180" spans="16:16" x14ac:dyDescent="0.3">
      <c r="P5180" s="3"/>
    </row>
    <row r="5181" spans="16:16" x14ac:dyDescent="0.3">
      <c r="P5181" s="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/>
  </sheetViews>
  <sheetFormatPr defaultRowHeight="16.5" x14ac:dyDescent="0.3"/>
  <cols>
    <col min="1" max="1" width="18.125" customWidth="1"/>
    <col min="2" max="5" width="15.625" customWidth="1"/>
  </cols>
  <sheetData>
    <row r="1" spans="1:10" x14ac:dyDescent="0.3">
      <c r="A1" s="106" t="s">
        <v>170</v>
      </c>
      <c r="B1" s="78"/>
      <c r="C1" s="78"/>
      <c r="D1" s="78"/>
      <c r="E1" s="78"/>
    </row>
    <row r="2" spans="1:10" x14ac:dyDescent="0.3">
      <c r="A2" t="s">
        <v>157</v>
      </c>
    </row>
    <row r="3" spans="1:10" x14ac:dyDescent="0.3">
      <c r="A3" s="28"/>
      <c r="B3" s="28" t="s">
        <v>153</v>
      </c>
      <c r="C3" s="28" t="s">
        <v>154</v>
      </c>
      <c r="D3" s="28" t="s">
        <v>155</v>
      </c>
      <c r="E3" s="28"/>
      <c r="F3" s="28"/>
      <c r="G3" s="28"/>
      <c r="H3" s="28"/>
      <c r="I3" s="28"/>
      <c r="J3" s="28"/>
    </row>
    <row r="4" spans="1:10" x14ac:dyDescent="0.3">
      <c r="A4" s="28" t="s">
        <v>26</v>
      </c>
      <c r="B4" s="105">
        <v>4.0762460000000003</v>
      </c>
      <c r="C4" s="103">
        <v>2.1938372000000001E-2</v>
      </c>
      <c r="D4" s="104">
        <v>0.4</v>
      </c>
      <c r="E4" s="104"/>
      <c r="F4" s="28"/>
      <c r="G4" s="28"/>
      <c r="H4" s="28"/>
      <c r="I4" s="28"/>
      <c r="J4" s="28"/>
    </row>
    <row r="5" spans="1:10" x14ac:dyDescent="0.3">
      <c r="A5" s="28" t="s">
        <v>17</v>
      </c>
      <c r="B5" s="105">
        <v>10.649800000000001</v>
      </c>
      <c r="C5" s="103">
        <v>1.7667100000000002E-2</v>
      </c>
      <c r="D5" s="104">
        <v>1.6</v>
      </c>
      <c r="E5" s="104"/>
      <c r="F5" s="28"/>
      <c r="G5" s="28"/>
      <c r="H5" s="28"/>
      <c r="I5" s="28"/>
      <c r="J5" s="28"/>
    </row>
    <row r="6" spans="1:10" x14ac:dyDescent="0.3">
      <c r="A6" s="28" t="s">
        <v>16</v>
      </c>
      <c r="B6" s="105">
        <v>9.7727559999999993</v>
      </c>
      <c r="C6" s="103">
        <v>3.7269887000000002E-2</v>
      </c>
      <c r="D6" s="104">
        <v>1</v>
      </c>
      <c r="E6" s="104"/>
      <c r="F6" s="28"/>
      <c r="G6" s="28"/>
      <c r="H6" s="28"/>
      <c r="I6" s="28"/>
      <c r="J6" s="28"/>
    </row>
    <row r="7" spans="1:10" x14ac:dyDescent="0.3">
      <c r="A7" s="28" t="s">
        <v>23</v>
      </c>
      <c r="B7" s="105">
        <v>1.9199679999999999</v>
      </c>
      <c r="C7" s="103">
        <v>5.6419275999999997E-2</v>
      </c>
      <c r="D7" s="104">
        <v>0.2</v>
      </c>
      <c r="E7" s="104"/>
      <c r="F7" s="28"/>
      <c r="G7" s="28"/>
      <c r="H7" s="28"/>
      <c r="I7" s="28"/>
      <c r="J7" s="28"/>
    </row>
    <row r="8" spans="1:10" x14ac:dyDescent="0.3">
      <c r="A8" s="28" t="s">
        <v>32</v>
      </c>
      <c r="B8" s="105">
        <v>2.794184</v>
      </c>
      <c r="C8" s="103">
        <v>5.8666784E-2</v>
      </c>
      <c r="D8" s="104">
        <v>0.3</v>
      </c>
      <c r="E8" s="104"/>
      <c r="F8" s="28"/>
      <c r="G8" s="28"/>
      <c r="H8" s="28"/>
      <c r="I8" s="28"/>
      <c r="J8" s="28"/>
    </row>
    <row r="9" spans="1:10" x14ac:dyDescent="0.3">
      <c r="A9" s="28" t="s">
        <v>15</v>
      </c>
      <c r="B9" s="105">
        <v>37.972811999999998</v>
      </c>
      <c r="C9" s="103">
        <v>3.1400964000000003E-2</v>
      </c>
      <c r="D9" s="104">
        <v>3.8</v>
      </c>
      <c r="E9" s="104"/>
      <c r="F9" s="28"/>
      <c r="G9" s="28"/>
      <c r="H9" s="28"/>
      <c r="I9" s="28"/>
      <c r="J9" s="28"/>
    </row>
    <row r="10" spans="1:10" x14ac:dyDescent="0.3">
      <c r="A10" s="28" t="s">
        <v>34</v>
      </c>
      <c r="B10" s="105">
        <v>19.414458</v>
      </c>
      <c r="C10" s="103">
        <v>3.1320481999999997E-2</v>
      </c>
      <c r="D10" s="104">
        <v>1.6</v>
      </c>
      <c r="E10" s="104"/>
      <c r="F10" s="28"/>
      <c r="G10" s="28"/>
      <c r="H10" s="28"/>
      <c r="I10" s="28"/>
      <c r="J10" s="28"/>
    </row>
    <row r="11" spans="1:10" x14ac:dyDescent="0.3">
      <c r="A11" s="28" t="s">
        <v>18</v>
      </c>
      <c r="B11" s="105">
        <v>5.4504210000000004</v>
      </c>
      <c r="C11" s="103">
        <v>4.6252056999999999E-2</v>
      </c>
      <c r="D11" s="104">
        <v>0.7</v>
      </c>
      <c r="E11" s="104"/>
      <c r="F11" s="28"/>
      <c r="G11" s="28"/>
      <c r="H11" s="28"/>
      <c r="I11" s="28"/>
      <c r="J11" s="28"/>
    </row>
    <row r="12" spans="1:10" x14ac:dyDescent="0.3">
      <c r="A12" s="28" t="s">
        <v>28</v>
      </c>
      <c r="B12" s="105">
        <v>2.080908</v>
      </c>
      <c r="C12" s="103">
        <v>5.0764296E-2</v>
      </c>
      <c r="D12" s="104">
        <v>0.3</v>
      </c>
      <c r="E12" s="104"/>
      <c r="F12" s="28"/>
      <c r="G12" s="28"/>
      <c r="H12" s="28"/>
      <c r="I12" s="28"/>
      <c r="J12" s="28"/>
    </row>
    <row r="13" spans="1:10" x14ac:dyDescent="0.3">
      <c r="A13" s="28"/>
      <c r="B13" s="105"/>
      <c r="C13" s="103"/>
      <c r="D13" s="104"/>
      <c r="E13" s="104"/>
      <c r="F13" s="28"/>
      <c r="G13" s="28"/>
      <c r="H13" s="28"/>
      <c r="I13" s="28"/>
      <c r="J13" s="28"/>
    </row>
    <row r="14" spans="1:10" x14ac:dyDescent="0.3">
      <c r="A14" s="28"/>
      <c r="B14" s="105"/>
      <c r="C14" s="103"/>
      <c r="D14" s="104"/>
      <c r="E14" s="104"/>
      <c r="F14" s="28"/>
      <c r="G14" s="28"/>
      <c r="H14" s="28"/>
      <c r="I14" s="28"/>
      <c r="J14" s="28"/>
    </row>
    <row r="15" spans="1:10" x14ac:dyDescent="0.3">
      <c r="A15" s="28"/>
      <c r="B15" s="105"/>
      <c r="C15" s="103"/>
      <c r="D15" s="104"/>
      <c r="E15" s="104"/>
      <c r="F15" s="28"/>
      <c r="G15" s="28"/>
      <c r="H15" s="28"/>
      <c r="I15" s="28"/>
      <c r="J15" s="28"/>
    </row>
    <row r="16" spans="1:10" x14ac:dyDescent="0.3">
      <c r="A16" s="28"/>
      <c r="B16" s="105"/>
      <c r="C16" s="103"/>
      <c r="D16" s="104"/>
      <c r="E16" s="104"/>
      <c r="F16" s="28"/>
      <c r="G16" s="28"/>
      <c r="H16" s="28"/>
      <c r="I16" s="28"/>
      <c r="J16" s="28"/>
    </row>
    <row r="17" spans="1:10" x14ac:dyDescent="0.3">
      <c r="A17" s="28"/>
      <c r="B17" s="105"/>
      <c r="C17" s="103"/>
      <c r="D17" s="104"/>
      <c r="E17" s="104"/>
      <c r="F17" s="28"/>
      <c r="G17" s="28"/>
      <c r="H17" s="28"/>
      <c r="I17" s="28"/>
      <c r="J17" s="28"/>
    </row>
    <row r="18" spans="1:10" x14ac:dyDescent="0.3">
      <c r="A18" s="28"/>
      <c r="B18" s="105"/>
      <c r="C18" s="103"/>
      <c r="D18" s="104"/>
      <c r="E18" s="104"/>
      <c r="F18" s="28"/>
      <c r="G18" s="28"/>
      <c r="H18" s="28"/>
      <c r="I18" s="28"/>
      <c r="J18" s="28"/>
    </row>
    <row r="19" spans="1:10" x14ac:dyDescent="0.3">
      <c r="A19" s="28"/>
      <c r="B19" s="105"/>
      <c r="C19" s="103"/>
      <c r="D19" s="104"/>
      <c r="E19" s="104"/>
      <c r="F19" s="28"/>
      <c r="G19" s="28"/>
      <c r="H19" s="28"/>
      <c r="I19" s="28"/>
      <c r="J19" s="28"/>
    </row>
    <row r="20" spans="1:10" x14ac:dyDescent="0.3">
      <c r="A20" s="28"/>
      <c r="B20" s="105"/>
      <c r="C20" s="103"/>
      <c r="D20" s="104"/>
      <c r="E20" s="104"/>
      <c r="F20" s="28"/>
      <c r="G20" s="28"/>
      <c r="H20" s="28"/>
      <c r="I20" s="28"/>
      <c r="J20" s="28"/>
    </row>
    <row r="21" spans="1:10" x14ac:dyDescent="0.3">
      <c r="A21" s="28"/>
      <c r="B21" s="105"/>
      <c r="C21" s="103"/>
      <c r="D21" s="104"/>
      <c r="E21" s="104"/>
      <c r="F21" s="28"/>
      <c r="G21" s="28"/>
      <c r="H21" s="28"/>
      <c r="I21" s="28"/>
      <c r="J21" s="28"/>
    </row>
    <row r="22" spans="1:10" x14ac:dyDescent="0.3">
      <c r="A22" s="28"/>
      <c r="B22" s="105"/>
      <c r="C22" s="103"/>
      <c r="D22" s="104"/>
      <c r="E22" s="104"/>
      <c r="F22" s="28"/>
      <c r="G22" s="28"/>
      <c r="H22" s="28"/>
      <c r="I22" s="28"/>
      <c r="J22" s="28"/>
    </row>
    <row r="23" spans="1:10" x14ac:dyDescent="0.3">
      <c r="A23" s="28" t="s">
        <v>156</v>
      </c>
      <c r="B23" s="105"/>
      <c r="C23" s="103"/>
      <c r="D23" s="104"/>
      <c r="E23" s="104"/>
      <c r="F23" s="28"/>
      <c r="G23" s="28"/>
      <c r="H23" s="28"/>
      <c r="I23" s="28"/>
      <c r="J23" s="28"/>
    </row>
    <row r="24" spans="1:10" x14ac:dyDescent="0.3">
      <c r="A24" s="28"/>
      <c r="B24" s="105" t="s">
        <v>153</v>
      </c>
      <c r="C24" s="103" t="s">
        <v>154</v>
      </c>
      <c r="D24" s="104" t="s">
        <v>155</v>
      </c>
      <c r="E24" s="104"/>
      <c r="F24" s="28"/>
      <c r="G24" s="28"/>
      <c r="H24" s="28"/>
      <c r="I24" s="28"/>
      <c r="J24" s="28"/>
    </row>
    <row r="25" spans="1:10" x14ac:dyDescent="0.3">
      <c r="A25" s="28" t="s">
        <v>36</v>
      </c>
      <c r="B25" s="105">
        <v>11.455519000000001</v>
      </c>
      <c r="C25" s="103">
        <v>2.1727608999999998E-2</v>
      </c>
      <c r="D25" s="104">
        <v>3.4</v>
      </c>
      <c r="E25" s="104"/>
      <c r="F25" s="28"/>
      <c r="G25" s="28"/>
      <c r="H25" s="28"/>
      <c r="I25" s="28"/>
      <c r="J25" s="28"/>
    </row>
    <row r="26" spans="1:10" x14ac:dyDescent="0.3">
      <c r="A26" s="28" t="s">
        <v>37</v>
      </c>
      <c r="B26" s="105">
        <v>5.8060809999999998</v>
      </c>
      <c r="C26" s="103">
        <v>1.0551925E-2</v>
      </c>
      <c r="D26" s="104">
        <v>2.2000000000000002</v>
      </c>
      <c r="E26" s="104"/>
      <c r="F26" s="28"/>
      <c r="G26" s="28"/>
      <c r="H26" s="28"/>
      <c r="I26" s="28"/>
      <c r="J26" s="28"/>
    </row>
    <row r="27" spans="1:10" x14ac:dyDescent="0.3">
      <c r="A27" s="28" t="s">
        <v>41</v>
      </c>
      <c r="B27" s="105">
        <v>5.517919</v>
      </c>
      <c r="C27" s="103">
        <v>1.5702958999999999E-2</v>
      </c>
      <c r="D27" s="104">
        <v>1.7</v>
      </c>
      <c r="E27" s="104"/>
      <c r="F27" s="28"/>
      <c r="G27" s="28"/>
      <c r="H27" s="28"/>
      <c r="I27" s="28"/>
      <c r="J27" s="28"/>
    </row>
    <row r="28" spans="1:10" x14ac:dyDescent="0.3">
      <c r="A28" s="28" t="s">
        <v>30</v>
      </c>
      <c r="B28" s="105">
        <v>67.177636000000007</v>
      </c>
      <c r="C28" s="103">
        <v>7.0940185999999999E-3</v>
      </c>
      <c r="D28" s="104">
        <v>17.399999999999999</v>
      </c>
      <c r="E28" s="104"/>
      <c r="F28" s="28"/>
      <c r="G28" s="28"/>
      <c r="H28" s="28"/>
      <c r="I28" s="28"/>
      <c r="J28" s="28"/>
    </row>
    <row r="29" spans="1:10" x14ac:dyDescent="0.3">
      <c r="A29" s="28" t="s">
        <v>42</v>
      </c>
      <c r="B29" s="105">
        <v>59.816673000000002</v>
      </c>
      <c r="C29" s="103">
        <v>8.7767988000000009E-3</v>
      </c>
      <c r="D29" s="104">
        <v>12.8</v>
      </c>
      <c r="E29" s="104"/>
      <c r="F29" s="28"/>
      <c r="G29" s="28"/>
      <c r="H29" s="28"/>
      <c r="I29" s="28"/>
      <c r="J29" s="28"/>
    </row>
    <row r="30" spans="1:10" x14ac:dyDescent="0.3">
      <c r="A30" s="28" t="s">
        <v>25</v>
      </c>
      <c r="B30" s="105">
        <v>0.49355900000000003</v>
      </c>
      <c r="C30" s="103">
        <v>7.2117926999999997E-3</v>
      </c>
      <c r="D30" s="104">
        <v>0.1</v>
      </c>
      <c r="E30" s="104"/>
      <c r="F30" s="28"/>
      <c r="G30" s="28"/>
      <c r="H30" s="28"/>
      <c r="I30" s="28"/>
      <c r="J30" s="28"/>
    </row>
    <row r="31" spans="1:10" x14ac:dyDescent="0.3">
      <c r="A31" s="28" t="s">
        <v>35</v>
      </c>
      <c r="B31" s="105">
        <v>17.282163000000001</v>
      </c>
      <c r="C31" s="103">
        <v>3.5220630000000003E-2</v>
      </c>
      <c r="D31" s="104">
        <v>5.8</v>
      </c>
      <c r="E31" s="104"/>
      <c r="F31" s="28"/>
      <c r="G31" s="28"/>
      <c r="H31" s="28"/>
      <c r="I31" s="28"/>
      <c r="J31" s="28"/>
    </row>
    <row r="32" spans="1:10" x14ac:dyDescent="0.3">
      <c r="A32" s="28" t="s">
        <v>39</v>
      </c>
      <c r="B32" s="105">
        <v>10.276617</v>
      </c>
      <c r="C32" s="103">
        <v>2.8757581000000001E-2</v>
      </c>
      <c r="D32" s="104">
        <v>1.5</v>
      </c>
      <c r="E32" s="104"/>
      <c r="F32" s="28"/>
      <c r="G32" s="28"/>
      <c r="H32" s="28"/>
      <c r="I32" s="28"/>
      <c r="J32" s="28"/>
    </row>
    <row r="33" spans="1:10" x14ac:dyDescent="0.3">
      <c r="A33" s="28" t="s">
        <v>40</v>
      </c>
      <c r="B33" s="105">
        <v>46.937060000000002</v>
      </c>
      <c r="C33" s="103">
        <v>4.0599521E-2</v>
      </c>
      <c r="D33" s="104">
        <v>8.9</v>
      </c>
      <c r="E33" s="104"/>
      <c r="F33" s="28"/>
      <c r="G33" s="28"/>
      <c r="H33" s="28"/>
      <c r="I33" s="28"/>
      <c r="J33" s="28"/>
    </row>
    <row r="34" spans="1:10" x14ac:dyDescent="0.3">
      <c r="A34" s="28" t="s">
        <v>24</v>
      </c>
      <c r="B34" s="105">
        <v>10.230185000000001</v>
      </c>
      <c r="C34" s="103">
        <v>4.2480905999999997E-3</v>
      </c>
      <c r="D34" s="104">
        <v>3.4</v>
      </c>
      <c r="E34" s="104"/>
      <c r="F34" s="28"/>
      <c r="G34" s="28"/>
      <c r="H34" s="28"/>
      <c r="I34" s="28"/>
      <c r="J34" s="28"/>
    </row>
    <row r="35" spans="1:10" x14ac:dyDescent="0.3">
      <c r="A35" s="28" t="s">
        <v>38</v>
      </c>
      <c r="B35" s="105">
        <v>8.5445270000000004</v>
      </c>
      <c r="C35" s="103">
        <v>4.1129023000000001E-2</v>
      </c>
      <c r="D35" s="104">
        <v>4.5999999999999996</v>
      </c>
      <c r="E35" s="104"/>
      <c r="F35" s="28"/>
      <c r="G35" s="28"/>
      <c r="H35" s="28"/>
      <c r="I35" s="28"/>
      <c r="J35" s="28"/>
    </row>
    <row r="36" spans="1:10" x14ac:dyDescent="0.3">
      <c r="A36" s="28"/>
      <c r="B36" s="104"/>
      <c r="C36" s="104"/>
      <c r="D36" s="104"/>
      <c r="E36" s="104"/>
      <c r="F36" s="28"/>
      <c r="G36" s="28"/>
      <c r="H36" s="28"/>
      <c r="I36" s="28"/>
      <c r="J36" s="28"/>
    </row>
    <row r="37" spans="1:10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spans="1:1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spans="1:10" x14ac:dyDescent="0.3">
      <c r="A39" s="28" t="s">
        <v>151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0" x14ac:dyDescent="0.3">
      <c r="A40" s="28" t="s">
        <v>152</v>
      </c>
      <c r="B40" s="28"/>
      <c r="C40" s="28"/>
      <c r="D40" s="28"/>
      <c r="E40" s="28"/>
      <c r="F40" s="28"/>
      <c r="G40" s="28"/>
      <c r="H40" s="28"/>
      <c r="I40" s="28"/>
      <c r="J40" s="28"/>
    </row>
    <row r="41" spans="1:10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10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x14ac:dyDescent="0.3">
      <c r="A46" s="28"/>
      <c r="B46" s="2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showGridLines="0" zoomScaleNormal="100" workbookViewId="0"/>
  </sheetViews>
  <sheetFormatPr defaultColWidth="9" defaultRowHeight="15" x14ac:dyDescent="0.25"/>
  <cols>
    <col min="1" max="1" width="9" style="12"/>
    <col min="2" max="3" width="16.625" style="12" customWidth="1"/>
    <col min="4" max="4" width="26.25" style="12" customWidth="1"/>
    <col min="5" max="5" width="8.5" style="12" bestFit="1" customWidth="1"/>
    <col min="6" max="16384" width="9" style="12"/>
  </cols>
  <sheetData>
    <row r="1" spans="1:20" ht="16.5" x14ac:dyDescent="0.3">
      <c r="A1" s="79" t="s">
        <v>171</v>
      </c>
      <c r="B1" s="94"/>
      <c r="C1" s="81"/>
      <c r="D1" s="109"/>
      <c r="E1" s="109"/>
      <c r="F1" s="109"/>
      <c r="G1" s="13"/>
      <c r="H1" s="13"/>
      <c r="I1" s="13"/>
      <c r="J1" s="13"/>
      <c r="K1" s="13"/>
      <c r="L1" s="13"/>
      <c r="M1" s="13"/>
    </row>
    <row r="2" spans="1:20" ht="36.75" customHeight="1" x14ac:dyDescent="0.3">
      <c r="A2" s="63"/>
      <c r="B2" s="107" t="s">
        <v>122</v>
      </c>
      <c r="C2" s="108" t="s">
        <v>123</v>
      </c>
      <c r="D2" s="108" t="s">
        <v>158</v>
      </c>
      <c r="E2" s="60"/>
      <c r="F2" s="60"/>
      <c r="G2" s="61"/>
      <c r="H2" s="13"/>
      <c r="I2" s="61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6.5" x14ac:dyDescent="0.3">
      <c r="A3" s="63" t="s">
        <v>36</v>
      </c>
      <c r="B3" s="97">
        <v>0.7586697963601905</v>
      </c>
      <c r="C3" s="97">
        <v>1.7586686989759013</v>
      </c>
      <c r="D3" s="97">
        <v>76.745567321777344</v>
      </c>
      <c r="E3" s="65"/>
      <c r="F3" s="65"/>
      <c r="G3" s="61"/>
      <c r="H3" s="13"/>
      <c r="I3" s="61"/>
      <c r="J3" s="61"/>
      <c r="K3" s="61"/>
      <c r="L3" s="61"/>
      <c r="M3" s="61"/>
      <c r="N3" s="27"/>
      <c r="O3" s="27"/>
      <c r="P3" s="27"/>
      <c r="Q3" s="27"/>
      <c r="R3" s="27"/>
      <c r="S3" s="27"/>
      <c r="T3" s="27"/>
    </row>
    <row r="4" spans="1:20" ht="16.5" x14ac:dyDescent="0.3">
      <c r="A4" s="63" t="s">
        <v>26</v>
      </c>
      <c r="B4" s="97">
        <v>0.62819510139894252</v>
      </c>
      <c r="C4" s="97">
        <v>1.1654852375234683</v>
      </c>
      <c r="D4" s="97">
        <v>35.703006744384773</v>
      </c>
      <c r="E4" s="65"/>
      <c r="F4" s="65"/>
      <c r="G4" s="61"/>
      <c r="H4" s="13"/>
      <c r="I4" s="61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6.5" x14ac:dyDescent="0.3">
      <c r="A5" s="63" t="s">
        <v>17</v>
      </c>
      <c r="B5" s="97">
        <v>0.6116023964902505</v>
      </c>
      <c r="C5" s="97">
        <v>1.3004324265126752</v>
      </c>
      <c r="D5" s="97">
        <v>36.849132537841797</v>
      </c>
      <c r="E5" s="65"/>
      <c r="F5" s="65"/>
      <c r="G5" s="61"/>
      <c r="H5" s="13"/>
      <c r="I5" s="61"/>
      <c r="J5" s="61"/>
      <c r="K5" s="61"/>
      <c r="L5" s="61"/>
      <c r="M5" s="61"/>
      <c r="N5" s="27"/>
      <c r="O5" s="27"/>
      <c r="P5" s="27"/>
      <c r="Q5" s="27"/>
      <c r="R5" s="27"/>
      <c r="S5" s="27"/>
      <c r="T5" s="27"/>
    </row>
    <row r="6" spans="1:20" ht="16.5" x14ac:dyDescent="0.3">
      <c r="A6" s="63" t="s">
        <v>37</v>
      </c>
      <c r="B6" s="97">
        <v>0.69399721576811702</v>
      </c>
      <c r="C6" s="97">
        <v>1.8180344192462601</v>
      </c>
      <c r="D6" s="97">
        <v>42.28973388671875</v>
      </c>
      <c r="E6" s="65"/>
      <c r="F6" s="65"/>
      <c r="G6" s="61"/>
      <c r="H6" s="13"/>
      <c r="I6" s="6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6.5" x14ac:dyDescent="0.3">
      <c r="A7" s="63" t="s">
        <v>41</v>
      </c>
      <c r="B7" s="97">
        <v>0.68338123002052042</v>
      </c>
      <c r="C7" s="97">
        <v>1.6810409373417741</v>
      </c>
      <c r="D7" s="97">
        <v>33.645301818847663</v>
      </c>
      <c r="E7" s="65"/>
      <c r="F7" s="65"/>
      <c r="G7" s="61"/>
      <c r="H7" s="13"/>
      <c r="I7" s="61"/>
      <c r="J7" s="61"/>
      <c r="K7" s="61"/>
      <c r="L7" s="61"/>
      <c r="M7" s="61"/>
      <c r="N7" s="27"/>
      <c r="O7" s="27"/>
      <c r="P7" s="27"/>
      <c r="Q7" s="27"/>
      <c r="R7" s="27"/>
      <c r="S7" s="27"/>
      <c r="T7" s="27"/>
    </row>
    <row r="8" spans="1:20" ht="16.5" x14ac:dyDescent="0.3">
      <c r="A8" s="63" t="s">
        <v>30</v>
      </c>
      <c r="B8" s="97">
        <v>0.74387373223860032</v>
      </c>
      <c r="C8" s="97">
        <v>1.7031924568249721</v>
      </c>
      <c r="D8" s="97">
        <v>141.12994384765631</v>
      </c>
      <c r="E8" s="65"/>
      <c r="F8" s="65"/>
      <c r="G8" s="61"/>
      <c r="H8" s="13"/>
      <c r="I8" s="6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6.5" x14ac:dyDescent="0.3">
      <c r="A9" s="63" t="s">
        <v>16</v>
      </c>
      <c r="B9" s="97">
        <v>0.59048002454093085</v>
      </c>
      <c r="C9" s="97">
        <v>1.1460801070122855</v>
      </c>
      <c r="D9" s="97">
        <v>86.5518798828125</v>
      </c>
      <c r="E9" s="65"/>
      <c r="F9" s="65"/>
      <c r="G9" s="61"/>
      <c r="H9" s="13"/>
      <c r="I9" s="61"/>
      <c r="J9" s="61"/>
      <c r="K9" s="61"/>
      <c r="L9" s="61"/>
      <c r="M9" s="61"/>
      <c r="N9" s="27"/>
      <c r="O9" s="27"/>
      <c r="P9" s="27"/>
      <c r="Q9" s="27"/>
      <c r="R9" s="27"/>
      <c r="S9" s="27"/>
      <c r="T9" s="27"/>
    </row>
    <row r="10" spans="1:20" ht="16.5" x14ac:dyDescent="0.3">
      <c r="A10" s="63" t="s">
        <v>42</v>
      </c>
      <c r="B10" s="97">
        <v>0.67804216180538002</v>
      </c>
      <c r="C10" s="97">
        <v>1.6749831451283552</v>
      </c>
      <c r="D10" s="97">
        <v>80.838768005371094</v>
      </c>
      <c r="E10" s="65"/>
      <c r="F10" s="65"/>
      <c r="G10" s="61"/>
      <c r="H10" s="13"/>
      <c r="I10" s="61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6.5" x14ac:dyDescent="0.3">
      <c r="A11" s="63" t="s">
        <v>23</v>
      </c>
      <c r="B11" s="97">
        <v>0.54190552496314592</v>
      </c>
      <c r="C11" s="97">
        <v>1.0934492603583275</v>
      </c>
      <c r="D11" s="97">
        <v>18.408163070678711</v>
      </c>
      <c r="E11" s="65"/>
      <c r="F11" s="65"/>
      <c r="G11" s="61"/>
      <c r="H11" s="13"/>
      <c r="I11" s="61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16.5" x14ac:dyDescent="0.3">
      <c r="A12" s="63" t="s">
        <v>32</v>
      </c>
      <c r="B12" s="97">
        <v>0.57692278181187617</v>
      </c>
      <c r="C12" s="97">
        <v>1.1695205263033928</v>
      </c>
      <c r="D12" s="97">
        <v>25.252706527709961</v>
      </c>
      <c r="E12" s="65"/>
      <c r="F12" s="65"/>
      <c r="G12" s="61"/>
      <c r="H12" s="13"/>
      <c r="I12" s="6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16.5" x14ac:dyDescent="0.3">
      <c r="A13" s="63" t="s">
        <v>25</v>
      </c>
      <c r="B13" s="97">
        <v>0.62879127347405317</v>
      </c>
      <c r="C13" s="97">
        <v>1.3418554549196933</v>
      </c>
      <c r="D13" s="97">
        <v>65.304679870605469</v>
      </c>
      <c r="E13" s="65"/>
      <c r="F13" s="65"/>
      <c r="G13" s="61"/>
      <c r="H13" s="13"/>
      <c r="I13" s="61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16.5" x14ac:dyDescent="0.3">
      <c r="A14" s="63" t="s">
        <v>35</v>
      </c>
      <c r="B14" s="97">
        <v>0.70847460508185622</v>
      </c>
      <c r="C14" s="97">
        <v>1.8314780987867356</v>
      </c>
      <c r="D14" s="97">
        <v>66.633819580078125</v>
      </c>
      <c r="E14" s="65"/>
      <c r="F14" s="65"/>
      <c r="G14" s="61"/>
      <c r="H14" s="13"/>
      <c r="I14" s="61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16.5" x14ac:dyDescent="0.3">
      <c r="A15" s="63" t="s">
        <v>15</v>
      </c>
      <c r="B15" s="97">
        <v>0.63464765793542222</v>
      </c>
      <c r="C15" s="97">
        <v>1.1866593934823106</v>
      </c>
      <c r="D15" s="97">
        <v>31.625246047973629</v>
      </c>
      <c r="E15" s="65"/>
      <c r="F15" s="65"/>
      <c r="G15" s="61"/>
      <c r="H15" s="13"/>
      <c r="I15" s="61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ht="16.5" x14ac:dyDescent="0.3">
      <c r="A16" s="63" t="s">
        <v>39</v>
      </c>
      <c r="B16" s="97">
        <v>0.60291354427140587</v>
      </c>
      <c r="C16" s="97">
        <v>1.3436991369691622</v>
      </c>
      <c r="D16" s="97">
        <v>50.437599182128913</v>
      </c>
      <c r="E16" s="65"/>
      <c r="F16" s="65"/>
      <c r="G16" s="61"/>
      <c r="H16" s="13"/>
      <c r="I16" s="61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ht="16.5" x14ac:dyDescent="0.3">
      <c r="A17" s="63" t="s">
        <v>18</v>
      </c>
      <c r="B17" s="97">
        <v>0.65219032315320413</v>
      </c>
      <c r="C17" s="97">
        <v>1.2341892427224554</v>
      </c>
      <c r="D17" s="97">
        <v>56.735618591308587</v>
      </c>
      <c r="E17" s="65"/>
      <c r="F17" s="65"/>
      <c r="G17" s="61"/>
      <c r="H17" s="13"/>
      <c r="I17" s="6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ht="16.5" x14ac:dyDescent="0.3">
      <c r="A18" s="63" t="s">
        <v>28</v>
      </c>
      <c r="B18" s="97">
        <v>0.62539196930193364</v>
      </c>
      <c r="C18" s="97">
        <v>1.4261377037070451</v>
      </c>
      <c r="D18" s="97">
        <v>73.229263305664063</v>
      </c>
      <c r="E18" s="65"/>
      <c r="F18" s="65"/>
      <c r="G18" s="61"/>
      <c r="H18" s="13"/>
      <c r="I18" s="61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6.5" x14ac:dyDescent="0.3">
      <c r="A19" s="63" t="s">
        <v>40</v>
      </c>
      <c r="B19" s="97">
        <v>0.65528492743141842</v>
      </c>
      <c r="C19" s="97">
        <v>1.5964581201359651</v>
      </c>
      <c r="D19" s="97">
        <v>84.36029052734375</v>
      </c>
      <c r="E19" s="65"/>
      <c r="F19" s="65"/>
      <c r="G19" s="61"/>
      <c r="H19" s="13"/>
      <c r="I19" s="6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16.5" x14ac:dyDescent="0.3">
      <c r="A20" s="63" t="s">
        <v>24</v>
      </c>
      <c r="B20" s="97">
        <v>0.75104730654079643</v>
      </c>
      <c r="C20" s="97">
        <v>1.7591590400940829</v>
      </c>
      <c r="D20" s="97">
        <v>47.376773834228523</v>
      </c>
      <c r="E20" s="65"/>
      <c r="F20" s="65"/>
      <c r="G20" s="61"/>
      <c r="H20" s="13"/>
      <c r="I20" s="6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16.5" x14ac:dyDescent="0.3">
      <c r="B21" s="65"/>
      <c r="C21" s="65"/>
      <c r="D21" s="65"/>
      <c r="E21" s="65"/>
      <c r="F21" s="65"/>
      <c r="G21" s="61"/>
      <c r="H21" s="13"/>
      <c r="I21" s="6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0" ht="16.5" x14ac:dyDescent="0.3">
      <c r="A22" s="63"/>
      <c r="B22" s="65"/>
      <c r="C22" s="65"/>
      <c r="D22" s="65"/>
      <c r="E22" s="65"/>
      <c r="F22" s="65"/>
      <c r="G22" s="61"/>
      <c r="H22" s="13"/>
      <c r="I22" s="6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0" ht="16.5" x14ac:dyDescent="0.3">
      <c r="A23" s="63"/>
      <c r="B23" s="65"/>
      <c r="C23" s="65"/>
      <c r="D23" s="65"/>
      <c r="E23" s="65"/>
      <c r="F23" s="65"/>
      <c r="G23" s="61"/>
      <c r="H23" s="13"/>
      <c r="I23" s="61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.5" x14ac:dyDescent="0.3">
      <c r="A24" s="63"/>
      <c r="B24" s="65"/>
      <c r="C24" s="65"/>
      <c r="D24" s="65"/>
      <c r="E24" s="65"/>
      <c r="F24" s="65"/>
      <c r="G24" s="61"/>
      <c r="H24" s="13"/>
      <c r="I24" s="6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.5" x14ac:dyDescent="0.3">
      <c r="A25" s="63" t="s">
        <v>125</v>
      </c>
      <c r="B25" s="65"/>
      <c r="C25" s="65"/>
      <c r="D25" s="65"/>
      <c r="E25" s="65"/>
      <c r="F25" s="65"/>
      <c r="G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16.5" x14ac:dyDescent="0.3">
      <c r="A26" s="63" t="s">
        <v>159</v>
      </c>
      <c r="B26" s="65"/>
      <c r="C26" s="65"/>
      <c r="D26" s="65"/>
      <c r="E26" s="65"/>
      <c r="F26" s="65"/>
      <c r="G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ht="16.5" x14ac:dyDescent="0.3">
      <c r="A27" s="63"/>
      <c r="B27" s="65"/>
      <c r="C27" s="65"/>
      <c r="D27" s="65"/>
      <c r="E27" s="65"/>
      <c r="F27" s="65"/>
      <c r="G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ht="16.5" x14ac:dyDescent="0.3">
      <c r="A28" s="63"/>
      <c r="B28" s="65"/>
      <c r="C28" s="65"/>
      <c r="D28" s="65"/>
      <c r="E28" s="65"/>
      <c r="F28" s="65"/>
      <c r="G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16.5" x14ac:dyDescent="0.3">
      <c r="A29" s="63"/>
      <c r="B29" s="65"/>
      <c r="C29" s="65"/>
      <c r="D29" s="65"/>
      <c r="E29" s="65"/>
      <c r="F29" s="6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ht="16.5" x14ac:dyDescent="0.3">
      <c r="B30" s="65"/>
      <c r="C30" s="65"/>
      <c r="D30" s="65"/>
      <c r="E30" s="65"/>
      <c r="F30" s="65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ht="16.5" x14ac:dyDescent="0.3">
      <c r="B31" s="65"/>
      <c r="C31" s="65"/>
      <c r="D31" s="65"/>
      <c r="E31" s="65"/>
      <c r="F31" s="65"/>
      <c r="I31" s="27"/>
      <c r="J31" s="27"/>
      <c r="K31" s="27"/>
      <c r="L31" s="27"/>
      <c r="M31" s="27"/>
    </row>
    <row r="32" spans="1:20" ht="16.5" x14ac:dyDescent="0.3">
      <c r="B32" s="65"/>
      <c r="C32" s="65"/>
      <c r="D32" s="65"/>
      <c r="E32" s="65"/>
      <c r="F32" s="65"/>
      <c r="I32" s="27"/>
      <c r="J32" s="27"/>
      <c r="K32" s="27"/>
      <c r="L32" s="27"/>
      <c r="M32" s="27"/>
    </row>
    <row r="33" spans="2:13" ht="16.5" x14ac:dyDescent="0.3">
      <c r="B33" s="65"/>
      <c r="C33" s="65"/>
      <c r="D33" s="65"/>
      <c r="E33" s="65"/>
      <c r="F33" s="65"/>
      <c r="I33" s="27"/>
      <c r="J33" s="27"/>
      <c r="K33" s="27"/>
      <c r="L33" s="27"/>
      <c r="M33" s="27"/>
    </row>
    <row r="34" spans="2:13" ht="16.5" x14ac:dyDescent="0.3">
      <c r="B34" s="65"/>
      <c r="C34" s="65"/>
      <c r="D34" s="65"/>
      <c r="E34" s="65"/>
      <c r="F34" s="65"/>
      <c r="I34" s="27"/>
      <c r="J34" s="27"/>
      <c r="K34" s="27"/>
      <c r="L34" s="27"/>
      <c r="M34" s="27"/>
    </row>
    <row r="35" spans="2:13" ht="16.5" x14ac:dyDescent="0.3">
      <c r="B35" s="65"/>
      <c r="C35" s="65"/>
      <c r="D35" s="65"/>
      <c r="E35" s="65"/>
      <c r="F35" s="65"/>
      <c r="I35" s="27"/>
      <c r="J35" s="27"/>
      <c r="K35" s="27"/>
      <c r="L35" s="27"/>
      <c r="M35" s="27"/>
    </row>
    <row r="36" spans="2:13" ht="16.5" x14ac:dyDescent="0.3">
      <c r="B36" s="65"/>
      <c r="C36" s="65"/>
      <c r="D36" s="65"/>
      <c r="E36" s="65"/>
      <c r="F36" s="65"/>
      <c r="I36" s="27"/>
      <c r="J36" s="27"/>
      <c r="K36" s="27"/>
      <c r="L36" s="27"/>
      <c r="M36" s="27"/>
    </row>
    <row r="37" spans="2:13" x14ac:dyDescent="0.25">
      <c r="I37" s="27"/>
      <c r="J37" s="27"/>
      <c r="K37" s="27"/>
      <c r="L37" s="27"/>
      <c r="M37" s="27"/>
    </row>
    <row r="38" spans="2:13" x14ac:dyDescent="0.25">
      <c r="I38" s="27"/>
      <c r="J38" s="27"/>
      <c r="K38" s="27"/>
      <c r="L38" s="27"/>
      <c r="M38" s="27"/>
    </row>
    <row r="39" spans="2:13" x14ac:dyDescent="0.25">
      <c r="I39" s="27"/>
      <c r="J39" s="27"/>
      <c r="K39" s="27"/>
      <c r="L39" s="27"/>
      <c r="M39" s="27"/>
    </row>
    <row r="40" spans="2:13" x14ac:dyDescent="0.25">
      <c r="I40" s="27"/>
      <c r="J40" s="27"/>
      <c r="K40" s="27"/>
      <c r="L40" s="27"/>
      <c r="M40" s="27"/>
    </row>
    <row r="41" spans="2:13" x14ac:dyDescent="0.25">
      <c r="I41" s="27"/>
      <c r="J41" s="27"/>
      <c r="K41" s="27"/>
      <c r="L41" s="27"/>
      <c r="M41" s="27"/>
    </row>
    <row r="42" spans="2:13" x14ac:dyDescent="0.25">
      <c r="I42" s="27"/>
      <c r="J42" s="27"/>
      <c r="K42" s="27"/>
      <c r="L42" s="27"/>
      <c r="M42" s="27"/>
    </row>
    <row r="43" spans="2:13" x14ac:dyDescent="0.25">
      <c r="I43" s="27"/>
      <c r="J43" s="27"/>
      <c r="K43" s="27"/>
      <c r="L43" s="27"/>
      <c r="M43" s="27"/>
    </row>
    <row r="44" spans="2:13" x14ac:dyDescent="0.25">
      <c r="I44" s="27"/>
      <c r="J44" s="27"/>
      <c r="K44" s="27"/>
      <c r="L44" s="27"/>
      <c r="M44" s="27"/>
    </row>
    <row r="45" spans="2:13" x14ac:dyDescent="0.25">
      <c r="I45" s="27"/>
      <c r="J45" s="27"/>
      <c r="K45" s="27"/>
      <c r="L45" s="27"/>
      <c r="M45" s="27"/>
    </row>
    <row r="46" spans="2:13" x14ac:dyDescent="0.25">
      <c r="I46" s="27"/>
      <c r="J46" s="27"/>
      <c r="K46" s="27"/>
      <c r="L46" s="27"/>
      <c r="M46" s="27"/>
    </row>
    <row r="47" spans="2:13" x14ac:dyDescent="0.25">
      <c r="I47" s="27"/>
      <c r="J47" s="27"/>
      <c r="K47" s="27"/>
      <c r="L47" s="27"/>
      <c r="M47" s="27"/>
    </row>
    <row r="48" spans="2:13" x14ac:dyDescent="0.25">
      <c r="I48" s="27"/>
      <c r="J48" s="27"/>
      <c r="K48" s="27"/>
      <c r="L48" s="27"/>
      <c r="M48" s="27"/>
    </row>
    <row r="49" spans="9:13" x14ac:dyDescent="0.25">
      <c r="I49" s="27"/>
      <c r="J49" s="27"/>
      <c r="K49" s="27"/>
      <c r="L49" s="27"/>
      <c r="M49" s="27"/>
    </row>
    <row r="50" spans="9:13" x14ac:dyDescent="0.25">
      <c r="I50" s="27"/>
      <c r="J50" s="27"/>
      <c r="K50" s="27"/>
      <c r="L50" s="27"/>
      <c r="M50" s="27"/>
    </row>
    <row r="51" spans="9:13" x14ac:dyDescent="0.25">
      <c r="I51" s="27"/>
      <c r="J51" s="27"/>
      <c r="K51" s="27"/>
      <c r="L51" s="27"/>
      <c r="M51" s="27"/>
    </row>
    <row r="52" spans="9:13" x14ac:dyDescent="0.25">
      <c r="I52" s="27"/>
      <c r="J52" s="27"/>
      <c r="K52" s="27"/>
      <c r="L52" s="27"/>
      <c r="M52" s="27"/>
    </row>
    <row r="53" spans="9:13" x14ac:dyDescent="0.25">
      <c r="I53" s="27"/>
      <c r="J53" s="27"/>
      <c r="K53" s="27"/>
      <c r="L53" s="27"/>
      <c r="M53" s="27"/>
    </row>
    <row r="54" spans="9:13" x14ac:dyDescent="0.25">
      <c r="I54" s="27"/>
      <c r="J54" s="27"/>
      <c r="K54" s="27"/>
      <c r="L54" s="27"/>
      <c r="M54" s="27"/>
    </row>
    <row r="55" spans="9:13" x14ac:dyDescent="0.25">
      <c r="I55" s="27"/>
      <c r="J55" s="27"/>
      <c r="K55" s="27"/>
      <c r="L55" s="27"/>
      <c r="M55" s="27"/>
    </row>
    <row r="56" spans="9:13" x14ac:dyDescent="0.25">
      <c r="I56" s="27"/>
      <c r="J56" s="27"/>
      <c r="K56" s="27"/>
      <c r="L56" s="27"/>
      <c r="M56" s="27"/>
    </row>
    <row r="57" spans="9:13" x14ac:dyDescent="0.25">
      <c r="I57" s="27"/>
      <c r="J57" s="27"/>
      <c r="K57" s="27"/>
      <c r="L57" s="27"/>
      <c r="M57" s="27"/>
    </row>
    <row r="58" spans="9:13" x14ac:dyDescent="0.25">
      <c r="I58" s="27"/>
      <c r="J58" s="27"/>
      <c r="K58" s="27"/>
      <c r="L58" s="27"/>
      <c r="M58" s="27"/>
    </row>
    <row r="59" spans="9:13" x14ac:dyDescent="0.25">
      <c r="I59" s="27"/>
      <c r="J59" s="27"/>
      <c r="K59" s="27"/>
      <c r="L59" s="27"/>
      <c r="M59" s="27"/>
    </row>
    <row r="60" spans="9:13" x14ac:dyDescent="0.25">
      <c r="I60" s="27"/>
      <c r="J60" s="27"/>
      <c r="K60" s="27"/>
      <c r="L60" s="27"/>
      <c r="M60" s="27"/>
    </row>
    <row r="61" spans="9:13" x14ac:dyDescent="0.25">
      <c r="I61" s="27"/>
      <c r="J61" s="27"/>
      <c r="K61" s="27"/>
      <c r="L61" s="27"/>
      <c r="M61" s="27"/>
    </row>
    <row r="62" spans="9:13" x14ac:dyDescent="0.25">
      <c r="I62" s="27"/>
      <c r="J62" s="27"/>
      <c r="K62" s="27"/>
      <c r="L62" s="27"/>
      <c r="M62" s="27"/>
    </row>
    <row r="63" spans="9:13" ht="27" customHeight="1" x14ac:dyDescent="0.25">
      <c r="I63" s="27"/>
      <c r="J63" s="27"/>
      <c r="K63" s="27"/>
      <c r="L63" s="27"/>
      <c r="M63" s="27"/>
    </row>
    <row r="64" spans="9:13" x14ac:dyDescent="0.25">
      <c r="I64" s="27"/>
      <c r="J64" s="27"/>
      <c r="K64" s="27"/>
      <c r="L64" s="27"/>
      <c r="M64" s="27"/>
    </row>
    <row r="65" spans="9:13" x14ac:dyDescent="0.25">
      <c r="I65" s="27"/>
      <c r="J65" s="27"/>
      <c r="K65" s="27"/>
      <c r="L65" s="27"/>
      <c r="M65" s="27"/>
    </row>
    <row r="66" spans="9:13" x14ac:dyDescent="0.25">
      <c r="I66" s="27"/>
      <c r="J66" s="27"/>
      <c r="K66" s="27"/>
      <c r="L66" s="27"/>
      <c r="M66" s="27"/>
    </row>
    <row r="67" spans="9:13" x14ac:dyDescent="0.25">
      <c r="I67" s="27"/>
      <c r="J67" s="27"/>
      <c r="K67" s="27"/>
      <c r="L67" s="27"/>
      <c r="M67" s="27"/>
    </row>
    <row r="68" spans="9:13" x14ac:dyDescent="0.25">
      <c r="I68" s="27"/>
      <c r="J68" s="27"/>
      <c r="K68" s="27"/>
      <c r="L68" s="27"/>
      <c r="M68" s="27"/>
    </row>
    <row r="69" spans="9:13" x14ac:dyDescent="0.25">
      <c r="I69" s="27"/>
      <c r="J69" s="27"/>
      <c r="K69" s="27"/>
      <c r="L69" s="27"/>
      <c r="M69" s="27"/>
    </row>
    <row r="70" spans="9:13" x14ac:dyDescent="0.25">
      <c r="I70" s="27"/>
      <c r="J70" s="27"/>
      <c r="K70" s="27"/>
      <c r="L70" s="27"/>
      <c r="M70" s="27"/>
    </row>
    <row r="71" spans="9:13" x14ac:dyDescent="0.25">
      <c r="I71" s="27"/>
      <c r="J71" s="27"/>
      <c r="K71" s="27"/>
      <c r="L71" s="27"/>
      <c r="M71" s="27"/>
    </row>
    <row r="72" spans="9:13" x14ac:dyDescent="0.25">
      <c r="I72" s="27"/>
      <c r="J72" s="27"/>
      <c r="K72" s="27"/>
      <c r="L72" s="27"/>
      <c r="M72" s="27"/>
    </row>
    <row r="73" spans="9:13" x14ac:dyDescent="0.25">
      <c r="I73" s="27"/>
      <c r="J73" s="27"/>
      <c r="K73" s="27"/>
      <c r="L73" s="27"/>
      <c r="M73" s="27"/>
    </row>
    <row r="74" spans="9:13" x14ac:dyDescent="0.25">
      <c r="I74" s="27"/>
      <c r="J74" s="27"/>
      <c r="K74" s="27"/>
      <c r="L74" s="27"/>
      <c r="M74" s="27"/>
    </row>
    <row r="75" spans="9:13" x14ac:dyDescent="0.25">
      <c r="I75" s="27"/>
      <c r="J75" s="27"/>
      <c r="K75" s="27"/>
      <c r="L75" s="27"/>
      <c r="M75" s="27"/>
    </row>
    <row r="76" spans="9:13" x14ac:dyDescent="0.25">
      <c r="I76" s="27"/>
      <c r="J76" s="27"/>
      <c r="K76" s="27"/>
      <c r="L76" s="27"/>
      <c r="M76" s="27"/>
    </row>
    <row r="77" spans="9:13" x14ac:dyDescent="0.25">
      <c r="I77" s="27"/>
      <c r="J77" s="27"/>
      <c r="K77" s="27"/>
      <c r="L77" s="27"/>
      <c r="M77" s="27"/>
    </row>
    <row r="78" spans="9:13" x14ac:dyDescent="0.25">
      <c r="I78" s="27"/>
      <c r="J78" s="27"/>
      <c r="K78" s="27"/>
      <c r="L78" s="27"/>
      <c r="M78" s="27"/>
    </row>
    <row r="79" spans="9:13" x14ac:dyDescent="0.25">
      <c r="I79" s="27"/>
      <c r="J79" s="27"/>
      <c r="K79" s="27"/>
      <c r="L79" s="27"/>
      <c r="M79" s="27"/>
    </row>
    <row r="80" spans="9:13" x14ac:dyDescent="0.25">
      <c r="I80" s="27"/>
      <c r="J80" s="27"/>
      <c r="K80" s="27"/>
      <c r="L80" s="27"/>
      <c r="M80" s="27"/>
    </row>
    <row r="81" spans="9:13" x14ac:dyDescent="0.25">
      <c r="I81" s="27"/>
      <c r="J81" s="27"/>
      <c r="K81" s="27"/>
      <c r="L81" s="27"/>
      <c r="M81" s="27"/>
    </row>
    <row r="82" spans="9:13" x14ac:dyDescent="0.25">
      <c r="I82" s="27"/>
      <c r="J82" s="27"/>
      <c r="K82" s="27"/>
      <c r="L82" s="27"/>
      <c r="M82" s="27"/>
    </row>
    <row r="83" spans="9:13" x14ac:dyDescent="0.25">
      <c r="I83" s="27"/>
      <c r="J83" s="27"/>
      <c r="K83" s="27"/>
      <c r="L83" s="27"/>
      <c r="M83" s="27"/>
    </row>
    <row r="84" spans="9:13" x14ac:dyDescent="0.25">
      <c r="I84" s="27"/>
      <c r="J84" s="27"/>
      <c r="K84" s="27"/>
      <c r="L84" s="27"/>
      <c r="M84" s="27"/>
    </row>
    <row r="85" spans="9:13" x14ac:dyDescent="0.25">
      <c r="I85" s="27"/>
      <c r="J85" s="27"/>
      <c r="K85" s="27"/>
      <c r="L85" s="27"/>
      <c r="M85" s="27"/>
    </row>
    <row r="86" spans="9:13" x14ac:dyDescent="0.25">
      <c r="I86" s="27"/>
      <c r="J86" s="27"/>
      <c r="K86" s="27"/>
      <c r="L86" s="27"/>
      <c r="M86" s="27"/>
    </row>
    <row r="87" spans="9:13" x14ac:dyDescent="0.25">
      <c r="I87" s="27"/>
      <c r="J87" s="27"/>
      <c r="K87" s="27"/>
      <c r="L87" s="27"/>
      <c r="M87" s="27"/>
    </row>
    <row r="88" spans="9:13" x14ac:dyDescent="0.25">
      <c r="I88" s="27"/>
      <c r="J88" s="27"/>
      <c r="K88" s="27"/>
      <c r="L88" s="27"/>
      <c r="M88" s="27"/>
    </row>
    <row r="89" spans="9:13" x14ac:dyDescent="0.25">
      <c r="I89" s="27"/>
      <c r="J89" s="27"/>
      <c r="K89" s="27"/>
      <c r="L89" s="27"/>
      <c r="M89" s="27"/>
    </row>
    <row r="90" spans="9:13" x14ac:dyDescent="0.25">
      <c r="I90" s="27"/>
      <c r="J90" s="27"/>
      <c r="K90" s="27"/>
      <c r="L90" s="27"/>
      <c r="M90" s="27"/>
    </row>
    <row r="91" spans="9:13" x14ac:dyDescent="0.25">
      <c r="K91" s="13"/>
    </row>
    <row r="92" spans="9:13" x14ac:dyDescent="0.25">
      <c r="K92" s="13"/>
    </row>
    <row r="93" spans="9:13" x14ac:dyDescent="0.25">
      <c r="K93" s="13"/>
    </row>
    <row r="94" spans="9:13" x14ac:dyDescent="0.25">
      <c r="K94" s="13"/>
    </row>
    <row r="95" spans="9:13" x14ac:dyDescent="0.25">
      <c r="K95" s="1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workbookViewId="0"/>
  </sheetViews>
  <sheetFormatPr defaultColWidth="9" defaultRowHeight="15" x14ac:dyDescent="0.25"/>
  <cols>
    <col min="1" max="1" width="9.875" style="12" customWidth="1"/>
    <col min="2" max="2" width="9.5" style="12" customWidth="1"/>
    <col min="3" max="3" width="10" style="12" customWidth="1"/>
    <col min="4" max="4" width="9.375" style="12" bestFit="1" customWidth="1"/>
    <col min="5" max="5" width="8.5" style="12" bestFit="1" customWidth="1"/>
    <col min="6" max="6" width="14.25" style="12" bestFit="1" customWidth="1"/>
    <col min="7" max="7" width="14.25" style="12" customWidth="1"/>
    <col min="8" max="16384" width="9" style="12"/>
  </cols>
  <sheetData>
    <row r="1" spans="1:22" ht="16.5" x14ac:dyDescent="0.3">
      <c r="A1" s="110" t="s">
        <v>172</v>
      </c>
      <c r="B1" s="95"/>
      <c r="C1" s="95"/>
      <c r="D1" s="95"/>
      <c r="E1" s="95"/>
      <c r="F1" s="95"/>
      <c r="G1" s="95"/>
      <c r="H1" s="95"/>
      <c r="K1" s="13"/>
    </row>
    <row r="2" spans="1:22" x14ac:dyDescent="0.25">
      <c r="J2" s="27"/>
      <c r="K2" s="61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6.5" x14ac:dyDescent="0.3">
      <c r="A3" s="17"/>
      <c r="B3" s="111" t="s">
        <v>122</v>
      </c>
      <c r="C3" s="111" t="s">
        <v>123</v>
      </c>
      <c r="D3" s="111" t="s">
        <v>158</v>
      </c>
      <c r="E3" s="111"/>
      <c r="J3" s="27"/>
      <c r="K3" s="61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6.5" x14ac:dyDescent="0.3">
      <c r="A4" s="17" t="s">
        <v>36</v>
      </c>
      <c r="B4" s="111">
        <v>0.54802527614075802</v>
      </c>
      <c r="C4" s="111">
        <v>1.5302634398983936</v>
      </c>
      <c r="D4" s="111">
        <v>10.51420783996582</v>
      </c>
      <c r="E4" s="111"/>
      <c r="J4" s="27"/>
      <c r="K4" s="61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6.5" x14ac:dyDescent="0.3">
      <c r="A5" s="17" t="s">
        <v>26</v>
      </c>
      <c r="B5" s="111">
        <v>0.34389432930336777</v>
      </c>
      <c r="C5" s="111">
        <v>0.75148033342782206</v>
      </c>
      <c r="D5" s="111">
        <v>1.761309862136841</v>
      </c>
      <c r="E5" s="111"/>
      <c r="J5" s="27"/>
      <c r="K5" s="61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16.5" x14ac:dyDescent="0.3">
      <c r="A6" s="17" t="s">
        <v>17</v>
      </c>
      <c r="B6" s="111">
        <v>0.24248415006903193</v>
      </c>
      <c r="C6" s="111">
        <v>0.82324088743503709</v>
      </c>
      <c r="D6" s="111">
        <v>1.5145653486251831</v>
      </c>
      <c r="E6" s="111"/>
      <c r="J6" s="27"/>
      <c r="K6" s="61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16.5" x14ac:dyDescent="0.3">
      <c r="A7" s="17" t="s">
        <v>37</v>
      </c>
      <c r="B7" s="111">
        <v>0.53089750681750192</v>
      </c>
      <c r="C7" s="111">
        <v>1.4784829424432764</v>
      </c>
      <c r="D7" s="111">
        <v>2.6109938621521001</v>
      </c>
      <c r="E7" s="111"/>
      <c r="J7" s="27"/>
      <c r="K7" s="61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6.5" x14ac:dyDescent="0.3">
      <c r="A8" s="17" t="s">
        <v>41</v>
      </c>
      <c r="B8" s="111">
        <v>0.46610780915917188</v>
      </c>
      <c r="C8" s="111">
        <v>1.4062953418362476</v>
      </c>
      <c r="D8" s="111">
        <v>2.147627592086792</v>
      </c>
      <c r="E8" s="11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16.5" x14ac:dyDescent="0.3">
      <c r="A9" s="17" t="s">
        <v>30</v>
      </c>
      <c r="B9" s="111">
        <v>0.53564995625206613</v>
      </c>
      <c r="C9" s="111">
        <v>1.4439553545989345</v>
      </c>
      <c r="D9" s="111">
        <v>10.404849052429199</v>
      </c>
      <c r="E9" s="111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ht="16.5" x14ac:dyDescent="0.3">
      <c r="A10" s="17" t="s">
        <v>16</v>
      </c>
      <c r="B10" s="111">
        <v>0.13477306042334569</v>
      </c>
      <c r="C10" s="111">
        <v>0.54378356055134958</v>
      </c>
      <c r="D10" s="111">
        <v>6.8478107452392578</v>
      </c>
      <c r="E10" s="111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16.5" x14ac:dyDescent="0.3">
      <c r="A11" s="17" t="s">
        <v>42</v>
      </c>
      <c r="B11" s="111">
        <v>0.45518041594620184</v>
      </c>
      <c r="C11" s="111">
        <v>1.2612427155666583</v>
      </c>
      <c r="D11" s="111">
        <v>2.693131685256958</v>
      </c>
      <c r="E11" s="111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16.5" x14ac:dyDescent="0.3">
      <c r="A12" s="17" t="s">
        <v>23</v>
      </c>
      <c r="B12" s="111">
        <v>1.2149048150491886</v>
      </c>
      <c r="C12" s="111">
        <v>1.8867667990015977</v>
      </c>
      <c r="D12" s="111">
        <v>0.75038284063339233</v>
      </c>
      <c r="E12" s="11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16.5" x14ac:dyDescent="0.3">
      <c r="A13" s="17" t="s">
        <v>32</v>
      </c>
      <c r="B13" s="111">
        <v>0.18339108512064245</v>
      </c>
      <c r="C13" s="111">
        <v>0.7992239203836401</v>
      </c>
      <c r="D13" s="111">
        <v>2.7229537963867192</v>
      </c>
      <c r="E13" s="111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16.5" x14ac:dyDescent="0.3">
      <c r="A14" s="17" t="s">
        <v>35</v>
      </c>
      <c r="B14" s="111">
        <v>1.5350258942196657</v>
      </c>
      <c r="C14" s="111">
        <v>1.9749333055564418</v>
      </c>
      <c r="D14" s="111">
        <v>11.332999229431151</v>
      </c>
      <c r="E14" s="111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16.5" x14ac:dyDescent="0.3">
      <c r="A15" s="17" t="s">
        <v>15</v>
      </c>
      <c r="B15" s="111">
        <v>0.29701670910423156</v>
      </c>
      <c r="C15" s="111">
        <v>0.7903676274723227</v>
      </c>
      <c r="D15" s="111">
        <v>3.0622401237487789</v>
      </c>
      <c r="E15" s="111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16.5" x14ac:dyDescent="0.3">
      <c r="A16" s="17" t="s">
        <v>39</v>
      </c>
      <c r="B16" s="111">
        <v>0.28879643859853776</v>
      </c>
      <c r="C16" s="111">
        <v>0.90209134981149242</v>
      </c>
      <c r="D16" s="111">
        <v>0.85122430324554443</v>
      </c>
      <c r="E16" s="111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16.5" x14ac:dyDescent="0.3">
      <c r="A17" s="17" t="s">
        <v>18</v>
      </c>
      <c r="B17" s="111">
        <v>9.9580342430870494E-2</v>
      </c>
      <c r="C17" s="111">
        <v>0.77114100294379062</v>
      </c>
      <c r="D17" s="111">
        <v>4.671180248260498</v>
      </c>
      <c r="E17" s="11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16.5" x14ac:dyDescent="0.3">
      <c r="A18" s="17" t="s">
        <v>28</v>
      </c>
      <c r="B18" s="111">
        <v>0.38343715153432273</v>
      </c>
      <c r="C18" s="111">
        <v>1.1282312412135291</v>
      </c>
      <c r="D18" s="111">
        <v>1.0770552158355711</v>
      </c>
      <c r="E18" s="111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16.5" x14ac:dyDescent="0.3">
      <c r="A19" s="17" t="s">
        <v>40</v>
      </c>
      <c r="B19" s="111">
        <v>0.47657903677659608</v>
      </c>
      <c r="C19" s="111">
        <v>1.255511832582908</v>
      </c>
      <c r="D19" s="111">
        <v>3.696403026580811</v>
      </c>
      <c r="E19" s="11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16.5" x14ac:dyDescent="0.3">
      <c r="A20" s="17" t="s">
        <v>24</v>
      </c>
      <c r="B20" s="111">
        <v>0.55113898626833968</v>
      </c>
      <c r="C20" s="111">
        <v>1.5604115935047993</v>
      </c>
      <c r="D20" s="111">
        <v>1.4972797632217409</v>
      </c>
      <c r="E20" s="11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16.5" x14ac:dyDescent="0.3">
      <c r="A21" s="17" t="s">
        <v>38</v>
      </c>
      <c r="B21" s="111">
        <v>0.57325097845641426</v>
      </c>
      <c r="C21" s="111">
        <v>1.8610084416912567</v>
      </c>
      <c r="D21" s="111">
        <v>0.82875990867614746</v>
      </c>
      <c r="E21" s="11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16.5" x14ac:dyDescent="0.3">
      <c r="E22" s="1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16.5" x14ac:dyDescent="0.3">
      <c r="E23" s="1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16.5" x14ac:dyDescent="0.3">
      <c r="A24" s="17"/>
      <c r="B24" s="17"/>
      <c r="C24" s="17"/>
      <c r="D24" s="17"/>
      <c r="E24" s="17"/>
    </row>
    <row r="25" spans="1:22" ht="16.5" x14ac:dyDescent="0.3">
      <c r="A25" s="17" t="s">
        <v>143</v>
      </c>
      <c r="B25" s="17"/>
      <c r="C25" s="17"/>
      <c r="D25" s="17"/>
      <c r="E25" s="17"/>
      <c r="N25" s="13"/>
    </row>
    <row r="26" spans="1:22" ht="16.5" x14ac:dyDescent="0.3">
      <c r="A26" s="17" t="s">
        <v>159</v>
      </c>
      <c r="B26" s="17"/>
      <c r="C26" s="17"/>
      <c r="D26" s="17"/>
      <c r="E26" s="17"/>
      <c r="N26" s="13"/>
    </row>
    <row r="27" spans="1:22" ht="16.5" x14ac:dyDescent="0.3">
      <c r="A27" s="17"/>
      <c r="B27" s="17"/>
      <c r="C27" s="17"/>
      <c r="D27" s="17"/>
      <c r="E27" s="17"/>
      <c r="N27" s="13"/>
    </row>
    <row r="28" spans="1:22" ht="16.5" x14ac:dyDescent="0.3">
      <c r="A28" s="17"/>
      <c r="B28" s="17"/>
      <c r="C28" s="17"/>
      <c r="D28" s="17"/>
      <c r="E28" s="17"/>
      <c r="N28" s="13"/>
    </row>
    <row r="29" spans="1:22" ht="16.5" x14ac:dyDescent="0.3">
      <c r="A29" s="17"/>
      <c r="B29" s="17"/>
      <c r="C29" s="17"/>
      <c r="D29" s="17"/>
      <c r="E29" s="17"/>
      <c r="N29" s="13"/>
    </row>
    <row r="30" spans="1:22" x14ac:dyDescent="0.25">
      <c r="N30" s="13"/>
    </row>
    <row r="31" spans="1:22" x14ac:dyDescent="0.25">
      <c r="N31" s="13"/>
    </row>
    <row r="32" spans="1:22" x14ac:dyDescent="0.25">
      <c r="N32" s="1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>
      <selection activeCell="K30" sqref="K30"/>
    </sheetView>
  </sheetViews>
  <sheetFormatPr defaultRowHeight="16.5" x14ac:dyDescent="0.3"/>
  <cols>
    <col min="1" max="1" width="7.125" customWidth="1"/>
  </cols>
  <sheetData>
    <row r="1" spans="1:7" x14ac:dyDescent="0.3">
      <c r="A1" s="77" t="s">
        <v>180</v>
      </c>
      <c r="B1" s="78"/>
      <c r="C1" s="78"/>
      <c r="D1" s="78"/>
      <c r="E1" s="78"/>
      <c r="F1" s="78"/>
      <c r="G1" s="78"/>
    </row>
    <row r="3" spans="1:7" x14ac:dyDescent="0.3">
      <c r="B3" s="29" t="s">
        <v>80</v>
      </c>
      <c r="C3" s="29"/>
      <c r="D3" s="29"/>
    </row>
    <row r="4" spans="1:7" x14ac:dyDescent="0.3">
      <c r="A4">
        <v>2000</v>
      </c>
      <c r="B4" s="4">
        <v>6.2094568676631789</v>
      </c>
      <c r="C4" s="4"/>
      <c r="D4" s="4"/>
    </row>
    <row r="5" spans="1:7" x14ac:dyDescent="0.3">
      <c r="A5">
        <v>2001</v>
      </c>
      <c r="B5" s="4">
        <v>5.5759473870617953</v>
      </c>
      <c r="C5" s="4"/>
      <c r="D5" s="4"/>
    </row>
    <row r="6" spans="1:7" x14ac:dyDescent="0.3">
      <c r="A6">
        <v>2002</v>
      </c>
      <c r="B6" s="4">
        <v>5.5576798136843868</v>
      </c>
      <c r="C6" s="4"/>
      <c r="D6" s="4"/>
    </row>
    <row r="7" spans="1:7" x14ac:dyDescent="0.3">
      <c r="A7">
        <v>2003</v>
      </c>
      <c r="B7" s="4">
        <v>5.5877561881387621</v>
      </c>
      <c r="C7" s="4"/>
      <c r="D7" s="4"/>
    </row>
    <row r="8" spans="1:7" x14ac:dyDescent="0.3">
      <c r="A8">
        <v>2004</v>
      </c>
      <c r="B8" s="4">
        <v>4.6749925900378972</v>
      </c>
      <c r="C8" s="4"/>
      <c r="D8" s="4"/>
    </row>
    <row r="9" spans="1:7" x14ac:dyDescent="0.3">
      <c r="A9">
        <v>2005</v>
      </c>
      <c r="B9" s="4">
        <v>4.977625108535265</v>
      </c>
      <c r="C9" s="4"/>
      <c r="D9" s="4"/>
    </row>
    <row r="10" spans="1:7" x14ac:dyDescent="0.3">
      <c r="A10">
        <v>2006</v>
      </c>
      <c r="B10" s="4">
        <v>4.729596790916025</v>
      </c>
      <c r="C10" s="4"/>
      <c r="D10" s="4"/>
    </row>
    <row r="11" spans="1:7" x14ac:dyDescent="0.3">
      <c r="A11">
        <v>2007</v>
      </c>
      <c r="B11" s="4">
        <v>4.1576481773712173</v>
      </c>
      <c r="C11" s="4"/>
      <c r="D11" s="4"/>
    </row>
    <row r="12" spans="1:7" x14ac:dyDescent="0.3">
      <c r="A12">
        <v>2008</v>
      </c>
      <c r="B12" s="4">
        <v>4.4281659897620012</v>
      </c>
      <c r="C12" s="4"/>
      <c r="D12" s="4"/>
    </row>
    <row r="13" spans="1:7" x14ac:dyDescent="0.3">
      <c r="A13">
        <v>2009</v>
      </c>
      <c r="B13" s="4">
        <v>4.3300230866802671</v>
      </c>
      <c r="C13" s="4"/>
      <c r="D13" s="4"/>
    </row>
    <row r="14" spans="1:7" x14ac:dyDescent="0.3">
      <c r="A14">
        <v>2010</v>
      </c>
      <c r="B14" s="4">
        <v>3.9596609486291943</v>
      </c>
      <c r="C14" s="4"/>
      <c r="D14" s="4"/>
    </row>
    <row r="15" spans="1:7" x14ac:dyDescent="0.3">
      <c r="A15">
        <v>2011</v>
      </c>
      <c r="B15" s="4">
        <v>4.1923397401247433</v>
      </c>
      <c r="C15" s="4"/>
      <c r="D15" s="4"/>
    </row>
    <row r="16" spans="1:7" x14ac:dyDescent="0.3">
      <c r="A16">
        <v>2012</v>
      </c>
      <c r="B16" s="4">
        <v>3.7898094146988148</v>
      </c>
      <c r="C16" s="4"/>
      <c r="D16" s="4"/>
    </row>
    <row r="17" spans="1:4" x14ac:dyDescent="0.3">
      <c r="A17">
        <v>2013</v>
      </c>
      <c r="B17" s="4">
        <v>4.0577610410294156</v>
      </c>
      <c r="C17" s="4"/>
      <c r="D17" s="4"/>
    </row>
    <row r="18" spans="1:4" x14ac:dyDescent="0.3">
      <c r="A18">
        <v>2014</v>
      </c>
      <c r="B18" s="4">
        <v>3.7312394418945622</v>
      </c>
      <c r="C18" s="4"/>
      <c r="D18" s="4"/>
    </row>
    <row r="19" spans="1:4" x14ac:dyDescent="0.3">
      <c r="A19">
        <v>2015</v>
      </c>
      <c r="B19" s="4">
        <v>3.821319824000863</v>
      </c>
      <c r="C19" s="4"/>
      <c r="D19" s="4"/>
    </row>
    <row r="20" spans="1:4" x14ac:dyDescent="0.3">
      <c r="A20">
        <v>2016</v>
      </c>
      <c r="B20" s="4">
        <v>3.8579154191219489</v>
      </c>
      <c r="C20" s="4"/>
      <c r="D20" s="4"/>
    </row>
    <row r="21" spans="1:4" x14ac:dyDescent="0.3">
      <c r="A21">
        <v>2017</v>
      </c>
      <c r="B21" s="4">
        <v>3.846406276747603</v>
      </c>
      <c r="C21" s="4"/>
      <c r="D21" s="4"/>
    </row>
    <row r="22" spans="1:4" x14ac:dyDescent="0.3">
      <c r="A22">
        <v>2018</v>
      </c>
      <c r="B22" s="4">
        <v>3.6457242507204706</v>
      </c>
      <c r="C22" s="4"/>
      <c r="D22" s="4"/>
    </row>
    <row r="23" spans="1:4" x14ac:dyDescent="0.3">
      <c r="A23">
        <v>2019</v>
      </c>
      <c r="B23" s="1">
        <v>3.3908157025519023</v>
      </c>
      <c r="C23" s="1"/>
      <c r="D23" s="1"/>
    </row>
    <row r="24" spans="1:4" x14ac:dyDescent="0.3">
      <c r="B24" s="1"/>
      <c r="C24" s="1"/>
      <c r="D24" s="1"/>
    </row>
    <row r="26" spans="1:4" x14ac:dyDescent="0.3">
      <c r="A26" t="s">
        <v>161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Normal="100" workbookViewId="0"/>
  </sheetViews>
  <sheetFormatPr defaultColWidth="9" defaultRowHeight="16.5" x14ac:dyDescent="0.3"/>
  <cols>
    <col min="1" max="1" width="15.25" style="30" customWidth="1"/>
    <col min="2" max="2" width="9" style="30"/>
    <col min="3" max="6" width="11.25" style="30" customWidth="1"/>
    <col min="7" max="7" width="9" style="30"/>
    <col min="8" max="8" width="17.375" style="30" bestFit="1" customWidth="1"/>
    <col min="9" max="9" width="18.25" style="30" customWidth="1"/>
    <col min="10" max="10" width="16.25" style="30" customWidth="1"/>
    <col min="11" max="11" width="7.125" style="30" customWidth="1"/>
    <col min="12" max="12" width="14.75" style="30" customWidth="1"/>
    <col min="13" max="15" width="11" style="30" customWidth="1"/>
    <col min="16" max="16" width="12.75" style="30" bestFit="1" customWidth="1"/>
    <col min="17" max="17" width="17" style="30" bestFit="1" customWidth="1"/>
    <col min="18" max="18" width="12.75" style="30" bestFit="1" customWidth="1"/>
    <col min="19" max="19" width="17" style="30" bestFit="1" customWidth="1"/>
    <col min="20" max="20" width="12.75" style="32" bestFit="1" customWidth="1"/>
    <col min="21" max="21" width="23.125" style="32" bestFit="1" customWidth="1"/>
    <col min="22" max="22" width="19" style="32" bestFit="1" customWidth="1"/>
    <col min="23" max="16384" width="9" style="32"/>
  </cols>
  <sheetData>
    <row r="1" spans="1:22" x14ac:dyDescent="0.3">
      <c r="A1" s="77" t="s">
        <v>173</v>
      </c>
      <c r="B1" s="130"/>
      <c r="C1" s="130"/>
      <c r="D1" s="130"/>
      <c r="E1" s="130"/>
      <c r="F1" s="130"/>
      <c r="G1" s="130"/>
    </row>
    <row r="2" spans="1:22" s="30" customFormat="1" x14ac:dyDescent="0.3">
      <c r="A2"/>
      <c r="B2" t="s">
        <v>82</v>
      </c>
      <c r="C2" t="s">
        <v>83</v>
      </c>
      <c r="D2"/>
      <c r="E2" t="s">
        <v>82</v>
      </c>
      <c r="F2" t="s">
        <v>83</v>
      </c>
      <c r="N2"/>
      <c r="O2"/>
      <c r="P2" s="31"/>
      <c r="Q2" s="31"/>
      <c r="R2" s="31"/>
      <c r="S2" s="31"/>
      <c r="T2" s="32"/>
      <c r="U2" s="32"/>
      <c r="V2" s="32"/>
    </row>
    <row r="3" spans="1:22" s="30" customFormat="1" x14ac:dyDescent="0.3">
      <c r="A3" t="s">
        <v>162</v>
      </c>
      <c r="B3" s="4">
        <v>6.8261969837020002</v>
      </c>
      <c r="C3" s="4">
        <v>9.4847163068910003</v>
      </c>
      <c r="D3" s="4"/>
      <c r="E3" s="4">
        <f>97.0797912642979-100</f>
        <v>-2.9202087357021043</v>
      </c>
      <c r="F3" s="4">
        <f>97.0146315864505-100</f>
        <v>-2.9853684135494944</v>
      </c>
      <c r="N3"/>
      <c r="O3"/>
      <c r="P3" s="31"/>
      <c r="Q3" s="31"/>
      <c r="R3" s="31"/>
      <c r="S3" s="31"/>
      <c r="T3" s="32"/>
      <c r="U3" s="32"/>
      <c r="V3" s="32"/>
    </row>
    <row r="4" spans="1:22" s="30" customFormat="1" x14ac:dyDescent="0.3">
      <c r="H4"/>
      <c r="I4"/>
      <c r="J4"/>
      <c r="K4"/>
      <c r="L4"/>
      <c r="M4"/>
      <c r="N4"/>
      <c r="O4"/>
      <c r="P4" s="31"/>
      <c r="Q4" s="31"/>
      <c r="R4" s="31"/>
      <c r="S4" s="31"/>
      <c r="T4" s="32"/>
      <c r="U4" s="32"/>
      <c r="V4" s="32"/>
    </row>
    <row r="5" spans="1:22" s="30" customFormat="1" x14ac:dyDescent="0.3">
      <c r="H5"/>
      <c r="I5"/>
      <c r="J5"/>
      <c r="K5"/>
      <c r="L5"/>
      <c r="M5"/>
      <c r="N5"/>
      <c r="O5"/>
      <c r="P5" s="31"/>
      <c r="Q5" s="31"/>
      <c r="R5" s="31"/>
      <c r="S5" s="31"/>
      <c r="T5" s="32"/>
      <c r="U5" s="32"/>
      <c r="V5" s="32"/>
    </row>
    <row r="6" spans="1:22" s="30" customFormat="1" ht="17.25" x14ac:dyDescent="0.3">
      <c r="I6" s="33"/>
      <c r="M6" s="31"/>
      <c r="N6" s="31"/>
      <c r="O6" s="31"/>
      <c r="P6" s="31"/>
      <c r="Q6" s="31"/>
      <c r="R6" s="31"/>
      <c r="S6" s="31"/>
      <c r="T6" s="32"/>
      <c r="U6" s="32"/>
      <c r="V6" s="32"/>
    </row>
    <row r="7" spans="1:22" s="30" customFormat="1" ht="17.25" x14ac:dyDescent="0.3">
      <c r="I7" s="33"/>
      <c r="M7" s="31"/>
      <c r="N7" s="31"/>
      <c r="O7" s="31"/>
      <c r="P7" s="31"/>
      <c r="Q7" s="31"/>
      <c r="R7" s="31"/>
      <c r="S7" s="31"/>
      <c r="T7" s="32"/>
      <c r="U7" s="32"/>
      <c r="V7" s="32"/>
    </row>
    <row r="8" spans="1:22" s="30" customFormat="1" x14ac:dyDescent="0.3">
      <c r="M8" s="31"/>
      <c r="N8" s="31"/>
      <c r="O8" s="31"/>
      <c r="P8" s="31"/>
      <c r="Q8" s="31"/>
      <c r="R8" s="31"/>
      <c r="S8" s="31"/>
      <c r="T8" s="32"/>
      <c r="U8" s="32"/>
      <c r="V8" s="32"/>
    </row>
    <row r="9" spans="1:22" s="30" customFormat="1" x14ac:dyDescent="0.3">
      <c r="M9" s="31"/>
      <c r="N9" s="31"/>
      <c r="O9" s="31"/>
      <c r="P9" s="31"/>
      <c r="Q9" s="31"/>
      <c r="R9" s="31"/>
      <c r="S9" s="31"/>
      <c r="T9" s="32"/>
      <c r="U9" s="32"/>
      <c r="V9" s="32"/>
    </row>
    <row r="10" spans="1:22" s="30" customFormat="1" x14ac:dyDescent="0.3">
      <c r="M10" s="31"/>
      <c r="N10" s="31"/>
      <c r="O10" s="31"/>
      <c r="P10" s="31"/>
      <c r="Q10" s="31"/>
      <c r="R10" s="31"/>
      <c r="S10" s="31"/>
      <c r="T10" s="32"/>
      <c r="U10" s="32"/>
      <c r="V10" s="32"/>
    </row>
    <row r="11" spans="1:22" s="30" customFormat="1" x14ac:dyDescent="0.3">
      <c r="M11" s="31"/>
      <c r="N11" s="31"/>
      <c r="O11" s="31"/>
      <c r="P11" s="31"/>
      <c r="Q11" s="31"/>
      <c r="R11" s="31"/>
      <c r="S11" s="31"/>
      <c r="T11" s="32"/>
      <c r="U11" s="32"/>
      <c r="V11" s="32"/>
    </row>
    <row r="12" spans="1:22" s="30" customFormat="1" x14ac:dyDescent="0.3">
      <c r="M12" s="31"/>
      <c r="N12" s="31"/>
      <c r="O12" s="31"/>
      <c r="P12" s="31"/>
      <c r="Q12" s="31"/>
      <c r="R12" s="31"/>
      <c r="S12" s="31"/>
      <c r="T12" s="32"/>
      <c r="U12" s="32"/>
      <c r="V12" s="32"/>
    </row>
    <row r="13" spans="1:22" s="30" customFormat="1" x14ac:dyDescent="0.3">
      <c r="M13" s="31"/>
      <c r="N13" s="31"/>
      <c r="O13" s="31"/>
      <c r="P13" s="31"/>
      <c r="Q13" s="31"/>
      <c r="R13" s="31"/>
      <c r="S13" s="31"/>
      <c r="T13" s="32"/>
      <c r="U13" s="32"/>
      <c r="V13" s="32"/>
    </row>
    <row r="14" spans="1:22" s="30" customFormat="1" x14ac:dyDescent="0.3">
      <c r="M14" s="31"/>
      <c r="N14" s="31"/>
      <c r="O14" s="31"/>
      <c r="P14" s="31"/>
      <c r="Q14" s="31"/>
      <c r="R14" s="31"/>
      <c r="S14" s="31"/>
      <c r="T14" s="32"/>
      <c r="U14" s="32"/>
      <c r="V14" s="32"/>
    </row>
    <row r="25" spans="1:1" x14ac:dyDescent="0.3">
      <c r="A25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showGridLines="0" zoomScaleNormal="100" workbookViewId="0"/>
  </sheetViews>
  <sheetFormatPr defaultRowHeight="16.5" x14ac:dyDescent="0.3"/>
  <cols>
    <col min="1" max="1" width="15" style="17" customWidth="1"/>
    <col min="2" max="3" width="15.75" style="17" customWidth="1"/>
    <col min="4" max="31" width="9" style="17"/>
  </cols>
  <sheetData>
    <row r="1" spans="1:31" x14ac:dyDescent="0.3">
      <c r="A1" s="110" t="s">
        <v>160</v>
      </c>
      <c r="B1" s="112"/>
      <c r="C1" s="112"/>
      <c r="D1" s="112"/>
      <c r="E1" s="112"/>
      <c r="F1" s="112"/>
      <c r="G1" s="112"/>
      <c r="H1" s="112"/>
    </row>
    <row r="2" spans="1:31" x14ac:dyDescent="0.3">
      <c r="A2" s="17" t="s">
        <v>7</v>
      </c>
    </row>
    <row r="3" spans="1:31" s="6" customFormat="1" x14ac:dyDescent="0.3">
      <c r="A3" s="17"/>
      <c r="B3" s="17" t="s">
        <v>66</v>
      </c>
      <c r="C3" s="17" t="s">
        <v>65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x14ac:dyDescent="0.3">
      <c r="A4" s="17" t="s">
        <v>25</v>
      </c>
      <c r="B4" s="24">
        <v>-1.7409995333333332E-3</v>
      </c>
      <c r="C4" s="24">
        <v>-4.101263133333333E-3</v>
      </c>
    </row>
    <row r="5" spans="1:31" x14ac:dyDescent="0.3">
      <c r="A5" s="17" t="s">
        <v>16</v>
      </c>
      <c r="B5" s="24">
        <v>-2.2211584999999989E-3</v>
      </c>
      <c r="C5" s="24">
        <v>-1.6608595333333326E-3</v>
      </c>
    </row>
    <row r="6" spans="1:31" x14ac:dyDescent="0.3">
      <c r="A6" s="17" t="s">
        <v>26</v>
      </c>
      <c r="B6" s="24">
        <v>-1.2107286333333336E-3</v>
      </c>
      <c r="C6" s="24">
        <v>-1.3019952666666668E-3</v>
      </c>
    </row>
    <row r="7" spans="1:31" x14ac:dyDescent="0.3">
      <c r="A7" s="17" t="s">
        <v>28</v>
      </c>
      <c r="B7" s="24">
        <v>-1.6372562333333337E-3</v>
      </c>
      <c r="C7" s="24">
        <v>-1.1418981333333332E-3</v>
      </c>
    </row>
    <row r="8" spans="1:31" x14ac:dyDescent="0.3">
      <c r="A8" s="17" t="s">
        <v>35</v>
      </c>
      <c r="B8" s="24">
        <v>1.8625726666666618E-4</v>
      </c>
      <c r="C8" s="24">
        <v>-1.0583042666666663E-3</v>
      </c>
    </row>
    <row r="9" spans="1:31" x14ac:dyDescent="0.3">
      <c r="A9" s="17" t="s">
        <v>41</v>
      </c>
      <c r="B9" s="24">
        <v>-5.8558290000000016E-4</v>
      </c>
      <c r="C9" s="24">
        <v>-9.3094486666666677E-4</v>
      </c>
    </row>
    <row r="10" spans="1:31" x14ac:dyDescent="0.3">
      <c r="A10" s="17" t="s">
        <v>32</v>
      </c>
      <c r="B10" s="24">
        <v>-1.8490943333333322E-4</v>
      </c>
      <c r="C10" s="24">
        <v>-8.2364443333333287E-4</v>
      </c>
    </row>
    <row r="11" spans="1:31" x14ac:dyDescent="0.3">
      <c r="A11" s="17" t="s">
        <v>34</v>
      </c>
      <c r="B11" s="24">
        <v>-2.0817521333333332E-3</v>
      </c>
      <c r="C11" s="24">
        <v>-7.5474330000000031E-4</v>
      </c>
    </row>
    <row r="12" spans="1:31" x14ac:dyDescent="0.3">
      <c r="A12" s="17" t="s">
        <v>40</v>
      </c>
      <c r="B12" s="24">
        <v>-4.0120999999998866E-6</v>
      </c>
      <c r="C12" s="24">
        <v>-1.3671936666666664E-4</v>
      </c>
    </row>
    <row r="13" spans="1:31" x14ac:dyDescent="0.3">
      <c r="A13" s="17" t="s">
        <v>39</v>
      </c>
      <c r="B13" s="24">
        <v>-5.8724426666666683E-4</v>
      </c>
      <c r="C13" s="24">
        <v>-7.7089866666666621E-5</v>
      </c>
    </row>
    <row r="14" spans="1:31" x14ac:dyDescent="0.3">
      <c r="A14" s="17" t="s">
        <v>42</v>
      </c>
      <c r="B14" s="24">
        <v>4.6851516666666752E-4</v>
      </c>
      <c r="C14" s="24">
        <v>-5.5168986666666634E-5</v>
      </c>
    </row>
    <row r="15" spans="1:31" x14ac:dyDescent="0.3">
      <c r="A15" s="17" t="s">
        <v>15</v>
      </c>
      <c r="B15" s="24">
        <v>-1.3405417666666653E-4</v>
      </c>
      <c r="C15" s="24">
        <v>4.5971770000000078E-5</v>
      </c>
    </row>
    <row r="16" spans="1:31" x14ac:dyDescent="0.3">
      <c r="A16" s="17" t="s">
        <v>36</v>
      </c>
      <c r="B16" s="24">
        <v>5.1372773333333314E-4</v>
      </c>
      <c r="C16" s="24">
        <v>9.5336133333333208E-5</v>
      </c>
    </row>
    <row r="17" spans="1:3" x14ac:dyDescent="0.3">
      <c r="A17" s="17" t="s">
        <v>31</v>
      </c>
      <c r="B17" s="24">
        <v>-1.4645560833333334E-4</v>
      </c>
      <c r="C17" s="24">
        <v>1.217781666666667E-4</v>
      </c>
    </row>
    <row r="18" spans="1:3" x14ac:dyDescent="0.3">
      <c r="A18" s="17" t="s">
        <v>23</v>
      </c>
      <c r="B18" s="24">
        <v>7.4535419999999936E-4</v>
      </c>
      <c r="C18" s="24">
        <v>2.6348823333333278E-4</v>
      </c>
    </row>
    <row r="19" spans="1:3" x14ac:dyDescent="0.3">
      <c r="A19" s="17" t="s">
        <v>38</v>
      </c>
      <c r="B19" s="24">
        <v>5.4904096666666706E-4</v>
      </c>
      <c r="C19" s="24">
        <v>5.6456546666666706E-4</v>
      </c>
    </row>
    <row r="20" spans="1:3" x14ac:dyDescent="0.3">
      <c r="A20" s="17" t="s">
        <v>17</v>
      </c>
      <c r="B20" s="24">
        <v>1.0514689333333328E-3</v>
      </c>
      <c r="C20" s="24">
        <v>9.708441666666668E-4</v>
      </c>
    </row>
    <row r="21" spans="1:3" x14ac:dyDescent="0.3">
      <c r="A21" s="17" t="s">
        <v>18</v>
      </c>
      <c r="B21" s="24">
        <v>3.092229000000008E-4</v>
      </c>
      <c r="C21" s="24">
        <v>1.0713382999999986E-3</v>
      </c>
    </row>
    <row r="22" spans="1:3" x14ac:dyDescent="0.3">
      <c r="A22" s="17" t="s">
        <v>37</v>
      </c>
      <c r="B22" s="24">
        <v>1.5159604666666656E-3</v>
      </c>
      <c r="C22" s="24">
        <v>2.7317991666666675E-3</v>
      </c>
    </row>
    <row r="26" spans="1:3" x14ac:dyDescent="0.3">
      <c r="A26" s="17" t="s">
        <v>146</v>
      </c>
    </row>
    <row r="83" spans="26:26" x14ac:dyDescent="0.3">
      <c r="Z83" s="17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Normal="100" workbookViewId="0"/>
  </sheetViews>
  <sheetFormatPr defaultRowHeight="16.5" x14ac:dyDescent="0.3"/>
  <cols>
    <col min="1" max="1" width="8.5" customWidth="1"/>
    <col min="2" max="2" width="9.5" customWidth="1"/>
    <col min="3" max="6" width="16.375" customWidth="1"/>
    <col min="7" max="9" width="9.125" bestFit="1" customWidth="1"/>
    <col min="10" max="10" width="18.75" customWidth="1"/>
    <col min="11" max="15" width="9.125" bestFit="1" customWidth="1"/>
    <col min="16" max="16" width="9.25" bestFit="1" customWidth="1"/>
    <col min="17" max="17" width="9.625" bestFit="1" customWidth="1"/>
    <col min="18" max="19" width="9.125" bestFit="1" customWidth="1"/>
    <col min="21" max="29" width="9.125" bestFit="1" customWidth="1"/>
    <col min="31" max="39" width="9.125" bestFit="1" customWidth="1"/>
  </cols>
  <sheetData>
    <row r="1" spans="1:20" x14ac:dyDescent="0.3">
      <c r="A1" s="115" t="s">
        <v>174</v>
      </c>
      <c r="B1" s="78"/>
      <c r="C1" s="78"/>
      <c r="D1" s="78"/>
      <c r="E1" s="78"/>
      <c r="K1" s="1"/>
      <c r="L1" s="9"/>
      <c r="M1" s="9"/>
      <c r="N1" s="9"/>
      <c r="O1" s="9"/>
      <c r="P1" s="9"/>
      <c r="Q1" s="9"/>
      <c r="R1" s="9"/>
      <c r="S1" s="9"/>
      <c r="T1" s="9"/>
    </row>
    <row r="2" spans="1:20" x14ac:dyDescent="0.3">
      <c r="A2" s="116"/>
      <c r="B2" s="117"/>
      <c r="C2" s="117"/>
      <c r="D2" s="117"/>
      <c r="E2" s="117"/>
      <c r="F2" s="117"/>
      <c r="G2" s="118"/>
      <c r="H2" s="119"/>
      <c r="K2" s="1"/>
      <c r="L2" s="9"/>
      <c r="M2" s="9"/>
      <c r="N2" s="9"/>
      <c r="O2" s="9"/>
      <c r="P2" s="9"/>
      <c r="Q2" s="9"/>
      <c r="R2" s="9"/>
      <c r="S2" s="9"/>
      <c r="T2" s="9"/>
    </row>
    <row r="3" spans="1:20" ht="49.5" x14ac:dyDescent="0.3">
      <c r="A3" s="17"/>
      <c r="B3" s="113" t="s">
        <v>75</v>
      </c>
      <c r="C3" s="113" t="s">
        <v>61</v>
      </c>
      <c r="D3" s="113" t="s">
        <v>57</v>
      </c>
      <c r="E3" s="113" t="s">
        <v>76</v>
      </c>
      <c r="F3" s="113" t="s">
        <v>77</v>
      </c>
      <c r="G3" s="8"/>
      <c r="H3" s="1"/>
      <c r="K3" s="1"/>
      <c r="L3" s="9"/>
      <c r="M3" s="9"/>
      <c r="N3" s="9"/>
      <c r="O3" s="9"/>
      <c r="P3" s="9"/>
      <c r="Q3" s="9"/>
      <c r="R3" s="9"/>
      <c r="S3" s="9"/>
      <c r="T3" s="9"/>
    </row>
    <row r="4" spans="1:20" x14ac:dyDescent="0.3">
      <c r="A4" s="17">
        <v>2006</v>
      </c>
      <c r="B4" s="24">
        <v>8.7862494500000003E-3</v>
      </c>
      <c r="C4" s="24">
        <v>2.24611725E-3</v>
      </c>
      <c r="D4" s="24">
        <v>4.9648917999999993E-3</v>
      </c>
      <c r="E4" s="24">
        <v>1.4855727000000001E-2</v>
      </c>
      <c r="F4" s="24">
        <v>4.7905864000000006E-2</v>
      </c>
      <c r="G4" s="114"/>
      <c r="H4" s="5"/>
      <c r="I4" s="5"/>
      <c r="J4" s="5"/>
      <c r="K4" s="1"/>
      <c r="L4" s="9"/>
      <c r="M4" s="9"/>
      <c r="N4" s="9"/>
      <c r="O4" s="9"/>
      <c r="P4" s="9"/>
      <c r="Q4" s="9"/>
      <c r="R4" s="9"/>
      <c r="S4" s="9"/>
      <c r="T4" s="9"/>
    </row>
    <row r="5" spans="1:20" x14ac:dyDescent="0.3">
      <c r="A5" s="17">
        <v>2007</v>
      </c>
      <c r="B5" s="24">
        <v>9.0766753999999995E-3</v>
      </c>
      <c r="C5" s="24">
        <v>2.2933076666666664E-3</v>
      </c>
      <c r="D5" s="24">
        <v>4.8790649999999993E-3</v>
      </c>
      <c r="E5" s="24">
        <v>1.4691956000000001E-2</v>
      </c>
      <c r="F5" s="24">
        <v>4.6488984000000004E-2</v>
      </c>
      <c r="G5" s="114"/>
      <c r="H5" s="5"/>
      <c r="I5" s="5"/>
      <c r="J5" s="5"/>
      <c r="K5" s="1"/>
      <c r="L5" s="9"/>
      <c r="M5" s="9"/>
      <c r="N5" s="9"/>
      <c r="O5" s="9"/>
      <c r="P5" s="9"/>
      <c r="Q5" s="9"/>
      <c r="R5" s="9"/>
      <c r="S5" s="9"/>
      <c r="T5" s="9"/>
    </row>
    <row r="6" spans="1:20" x14ac:dyDescent="0.3">
      <c r="A6" s="17">
        <v>2008</v>
      </c>
      <c r="B6" s="24">
        <v>8.8022528000000003E-3</v>
      </c>
      <c r="C6" s="24">
        <v>2.3724415999999996E-3</v>
      </c>
      <c r="D6" s="24">
        <v>4.6048488666666672E-3</v>
      </c>
      <c r="E6" s="24">
        <v>1.4254916000000001E-2</v>
      </c>
      <c r="F6" s="24">
        <v>4.7105327333333336E-2</v>
      </c>
      <c r="G6" s="114"/>
      <c r="H6" s="5"/>
      <c r="I6" s="5"/>
      <c r="J6" s="5"/>
      <c r="K6" s="1"/>
      <c r="L6" s="9"/>
      <c r="M6" s="9"/>
      <c r="N6" s="9"/>
      <c r="O6" s="9"/>
      <c r="P6" s="9"/>
      <c r="Q6" s="9"/>
      <c r="R6" s="9"/>
      <c r="S6" s="9"/>
      <c r="T6" s="9"/>
    </row>
    <row r="7" spans="1:20" x14ac:dyDescent="0.3">
      <c r="A7" s="17">
        <v>2009</v>
      </c>
      <c r="B7" s="24">
        <v>7.1863395333333331E-3</v>
      </c>
      <c r="C7" s="24">
        <v>2.4754938333333329E-3</v>
      </c>
      <c r="D7" s="24">
        <v>4.0705360666666674E-3</v>
      </c>
      <c r="E7" s="24">
        <v>1.3665713000000001E-2</v>
      </c>
      <c r="F7" s="24">
        <v>4.043002066666667E-2</v>
      </c>
      <c r="G7" s="114"/>
      <c r="H7" s="5"/>
      <c r="I7" s="5"/>
      <c r="J7" s="5"/>
      <c r="K7" s="1"/>
      <c r="L7" s="9"/>
      <c r="M7" s="9"/>
      <c r="N7" s="9"/>
      <c r="O7" s="9"/>
      <c r="P7" s="9"/>
      <c r="Q7" s="9"/>
      <c r="R7" s="9"/>
      <c r="S7" s="9"/>
      <c r="T7" s="9"/>
    </row>
    <row r="8" spans="1:20" x14ac:dyDescent="0.3">
      <c r="A8" s="17">
        <v>2010</v>
      </c>
      <c r="B8" s="24">
        <v>5.6055523333333329E-3</v>
      </c>
      <c r="C8" s="24">
        <v>2.4946488000000002E-3</v>
      </c>
      <c r="D8" s="24">
        <v>3.5727552333333335E-3</v>
      </c>
      <c r="E8" s="24">
        <v>1.3369000666666667E-2</v>
      </c>
      <c r="F8" s="24">
        <v>6.0845372666666668E-2</v>
      </c>
      <c r="G8" s="114"/>
      <c r="H8" s="5"/>
      <c r="I8" s="5"/>
      <c r="J8" s="5"/>
      <c r="K8" s="1"/>
      <c r="L8" s="9"/>
      <c r="M8" s="9"/>
      <c r="N8" s="9"/>
      <c r="O8" s="9"/>
      <c r="P8" s="9"/>
      <c r="Q8" s="9"/>
      <c r="R8" s="9"/>
      <c r="S8" s="9"/>
      <c r="T8" s="9"/>
    </row>
    <row r="9" spans="1:20" x14ac:dyDescent="0.3">
      <c r="A9" s="17">
        <v>2011</v>
      </c>
      <c r="B9" s="24">
        <v>5.2627563999999996E-3</v>
      </c>
      <c r="C9" s="24">
        <v>2.3911947666666665E-3</v>
      </c>
      <c r="D9" s="24">
        <v>3.3504157333333335E-3</v>
      </c>
      <c r="E9" s="24">
        <v>1.3100656E-2</v>
      </c>
      <c r="F9" s="24">
        <v>8.0224426666666668E-2</v>
      </c>
      <c r="G9" s="114"/>
      <c r="H9" s="5"/>
      <c r="I9" s="5"/>
      <c r="J9" s="5"/>
      <c r="K9" s="1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">
      <c r="A10" s="17">
        <v>2012</v>
      </c>
      <c r="B10" s="24">
        <v>6.4473729333333341E-3</v>
      </c>
      <c r="C10" s="24">
        <v>2.3223655333333335E-3</v>
      </c>
      <c r="D10" s="24">
        <v>3.2200241999999998E-3</v>
      </c>
      <c r="E10" s="24">
        <v>1.14127151E-2</v>
      </c>
      <c r="F10" s="24">
        <v>0.10405970333333332</v>
      </c>
      <c r="G10" s="114"/>
      <c r="H10" s="5"/>
      <c r="I10" s="5"/>
      <c r="J10" s="5"/>
      <c r="K10" s="1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">
      <c r="A11" s="17">
        <v>2013</v>
      </c>
      <c r="B11" s="24">
        <v>7.5827737333333334E-3</v>
      </c>
      <c r="C11" s="24">
        <v>2.1904844333333335E-3</v>
      </c>
      <c r="D11" s="24">
        <v>3.2539186000000004E-3</v>
      </c>
      <c r="E11" s="24">
        <v>9.7044258666666664E-3</v>
      </c>
      <c r="F11" s="24">
        <v>0.10360731666666667</v>
      </c>
      <c r="G11" s="114"/>
      <c r="H11" s="5"/>
      <c r="I11" s="5"/>
      <c r="J11" s="5"/>
      <c r="K11" s="1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">
      <c r="A12" s="17">
        <v>2014</v>
      </c>
      <c r="B12" s="24">
        <v>8.0422147333333339E-3</v>
      </c>
      <c r="C12" s="24">
        <v>2.1435178333333335E-3</v>
      </c>
      <c r="D12" s="24">
        <v>3.2813463333333328E-3</v>
      </c>
      <c r="E12" s="24">
        <v>8.1262259333333333E-3</v>
      </c>
      <c r="F12" s="24">
        <v>0.10323969333333334</v>
      </c>
      <c r="G12" s="114"/>
      <c r="H12" s="5"/>
      <c r="I12" s="5"/>
      <c r="J12" s="5"/>
      <c r="K12" s="1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">
      <c r="A13" s="17">
        <v>2015</v>
      </c>
      <c r="B13" s="24">
        <v>7.9775185666666679E-3</v>
      </c>
      <c r="C13" s="24">
        <v>2.0403943333333332E-3</v>
      </c>
      <c r="D13" s="24">
        <v>3.4394620333333334E-3</v>
      </c>
      <c r="E13" s="24">
        <v>9.3709264999999996E-3</v>
      </c>
      <c r="F13" s="24">
        <v>9.2551436666666653E-2</v>
      </c>
      <c r="G13" s="114"/>
      <c r="H13" s="5"/>
      <c r="I13" s="5"/>
      <c r="J13" s="5"/>
      <c r="K13" s="1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">
      <c r="A14" s="17">
        <v>2016</v>
      </c>
      <c r="B14" s="24">
        <v>7.9828944666666662E-3</v>
      </c>
      <c r="C14" s="24">
        <v>1.9639568333333335E-3</v>
      </c>
      <c r="D14" s="24">
        <v>3.604690766666667E-3</v>
      </c>
      <c r="E14" s="24">
        <v>1.0491916733333334E-2</v>
      </c>
      <c r="F14" s="24">
        <v>8.1875970333333339E-2</v>
      </c>
      <c r="G14" s="114"/>
      <c r="H14" s="5"/>
      <c r="I14" s="5"/>
      <c r="J14" s="5"/>
      <c r="K14" s="1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">
      <c r="A15" s="17">
        <v>2017</v>
      </c>
      <c r="B15" s="24">
        <v>7.9488378666666658E-3</v>
      </c>
      <c r="C15" s="24">
        <v>1.8690529E-3</v>
      </c>
      <c r="D15" s="24">
        <v>3.740220566666667E-3</v>
      </c>
      <c r="E15" s="24">
        <v>1.1764947E-2</v>
      </c>
      <c r="F15" s="24">
        <v>7.3355292333333336E-2</v>
      </c>
      <c r="G15" s="114"/>
      <c r="H15" s="5"/>
      <c r="I15" s="5"/>
      <c r="J15" s="5"/>
      <c r="K15" s="1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">
      <c r="A16" s="17">
        <v>2018</v>
      </c>
      <c r="B16" s="24">
        <v>8.636641366666668E-3</v>
      </c>
      <c r="C16" s="24">
        <v>1.778599333333333E-3</v>
      </c>
      <c r="D16" s="24">
        <v>3.8099780999999999E-3</v>
      </c>
      <c r="E16" s="24">
        <v>1.2137457333333332E-2</v>
      </c>
      <c r="F16" s="24">
        <v>6.6461509666666654E-2</v>
      </c>
      <c r="G16" s="114"/>
      <c r="H16" s="5"/>
      <c r="I16" s="5"/>
      <c r="J16" s="5"/>
      <c r="K16" s="1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">
      <c r="A17" s="17">
        <v>2019</v>
      </c>
      <c r="B17" s="24">
        <v>9.1135530333333343E-3</v>
      </c>
      <c r="C17" s="24">
        <v>1.7128094666666665E-3</v>
      </c>
      <c r="D17" s="24">
        <v>3.5905692333333336E-3</v>
      </c>
      <c r="E17" s="24">
        <v>1.2005687000000001E-2</v>
      </c>
      <c r="F17" s="24">
        <v>5.7574246000000003E-2</v>
      </c>
      <c r="G17" s="114"/>
      <c r="H17" s="5"/>
      <c r="I17" s="5"/>
      <c r="J17" s="5"/>
      <c r="K17" s="1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">
      <c r="A18" s="17"/>
      <c r="B18" s="17"/>
      <c r="C18" s="17"/>
      <c r="D18" s="17"/>
      <c r="E18" s="17"/>
      <c r="F18" s="17"/>
      <c r="G18" s="1"/>
      <c r="H18" s="1"/>
      <c r="I18" s="1"/>
      <c r="J18" s="1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">
      <c r="B19" s="1"/>
      <c r="C19" s="1"/>
      <c r="D19" s="1"/>
      <c r="E19" s="1"/>
      <c r="F19" s="1"/>
      <c r="G19" s="1"/>
      <c r="H19" s="1"/>
      <c r="I19" s="1"/>
      <c r="J19" s="1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3"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3">
      <c r="A21" s="17" t="s">
        <v>146</v>
      </c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3">
      <c r="B22" s="7"/>
      <c r="C22" s="7"/>
      <c r="D22" s="7"/>
      <c r="E22" s="7"/>
      <c r="F22" s="7"/>
      <c r="G22" s="7"/>
      <c r="H22" s="7"/>
      <c r="I22" s="7"/>
      <c r="J22" s="7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">
      <c r="B23" s="1"/>
      <c r="C23" s="1"/>
      <c r="D23" s="1"/>
      <c r="E23" s="1"/>
      <c r="F23" s="1"/>
      <c r="G23" s="1"/>
      <c r="H23" s="1"/>
      <c r="I23" s="1"/>
      <c r="J23" s="1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">
      <c r="B24" s="1"/>
      <c r="C24" s="1"/>
      <c r="D24" s="1"/>
      <c r="E24" s="1"/>
      <c r="F24" s="1"/>
      <c r="G24" s="1"/>
      <c r="H24" s="1"/>
      <c r="I24" s="1"/>
      <c r="J24" s="1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3">
      <c r="L25" s="9"/>
      <c r="M25" s="9"/>
      <c r="N25" s="9"/>
      <c r="O25" s="9"/>
      <c r="P25" s="9"/>
      <c r="Q25" s="9"/>
      <c r="R25" s="9"/>
      <c r="S25" s="9"/>
      <c r="T25" s="9"/>
    </row>
  </sheetData>
  <conditionalFormatting sqref="B23:J24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J19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showGridLines="0" zoomScaleNormal="100" workbookViewId="0"/>
  </sheetViews>
  <sheetFormatPr defaultRowHeight="16.5" x14ac:dyDescent="0.3"/>
  <cols>
    <col min="1" max="1" width="16.75" style="17" customWidth="1"/>
    <col min="2" max="31" width="9" style="17"/>
  </cols>
  <sheetData>
    <row r="1" spans="1:9" x14ac:dyDescent="0.3">
      <c r="A1" s="115" t="s">
        <v>175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3">
      <c r="A2" s="17" t="s">
        <v>7</v>
      </c>
    </row>
    <row r="3" spans="1:9" x14ac:dyDescent="0.3">
      <c r="B3" s="17" t="s">
        <v>79</v>
      </c>
    </row>
    <row r="4" spans="1:9" x14ac:dyDescent="0.3">
      <c r="A4" s="17" t="s">
        <v>18</v>
      </c>
      <c r="B4" s="18">
        <v>8.691792366666666E-2</v>
      </c>
    </row>
    <row r="5" spans="1:9" x14ac:dyDescent="0.3">
      <c r="A5" s="17" t="s">
        <v>34</v>
      </c>
      <c r="B5" s="18">
        <v>0.3643857066666667</v>
      </c>
    </row>
    <row r="6" spans="1:9" x14ac:dyDescent="0.3">
      <c r="A6" s="17" t="s">
        <v>28</v>
      </c>
      <c r="B6" s="18">
        <v>0.52204182666666676</v>
      </c>
    </row>
    <row r="7" spans="1:9" x14ac:dyDescent="0.3">
      <c r="A7" s="17" t="s">
        <v>25</v>
      </c>
      <c r="B7" s="18">
        <v>0.57002550333333335</v>
      </c>
    </row>
    <row r="8" spans="1:9" x14ac:dyDescent="0.3">
      <c r="A8" s="17" t="s">
        <v>15</v>
      </c>
      <c r="B8" s="18">
        <v>0.69488746000000001</v>
      </c>
    </row>
    <row r="9" spans="1:9" x14ac:dyDescent="0.3">
      <c r="A9" s="17" t="s">
        <v>17</v>
      </c>
      <c r="B9" s="18">
        <v>0.7605882266666667</v>
      </c>
    </row>
    <row r="10" spans="1:9" x14ac:dyDescent="0.3">
      <c r="A10" s="17" t="s">
        <v>32</v>
      </c>
      <c r="B10" s="18">
        <v>0.76520375333333324</v>
      </c>
    </row>
    <row r="11" spans="1:9" x14ac:dyDescent="0.3">
      <c r="A11" s="17" t="s">
        <v>39</v>
      </c>
      <c r="B11" s="18">
        <v>0.81826869666666668</v>
      </c>
    </row>
    <row r="12" spans="1:9" x14ac:dyDescent="0.3">
      <c r="A12" s="17" t="s">
        <v>26</v>
      </c>
      <c r="B12" s="18">
        <v>0.88286384000000007</v>
      </c>
    </row>
    <row r="13" spans="1:9" x14ac:dyDescent="0.3">
      <c r="A13" s="17" t="s">
        <v>27</v>
      </c>
      <c r="B13" s="18">
        <v>0.89033236333333343</v>
      </c>
    </row>
    <row r="14" spans="1:9" x14ac:dyDescent="0.3">
      <c r="A14" s="17" t="s">
        <v>40</v>
      </c>
      <c r="B14" s="18">
        <v>0.93822411666666683</v>
      </c>
    </row>
    <row r="15" spans="1:9" x14ac:dyDescent="0.3">
      <c r="A15" s="17" t="s">
        <v>42</v>
      </c>
      <c r="B15" s="18">
        <v>0.93974969666666663</v>
      </c>
    </row>
    <row r="16" spans="1:9" x14ac:dyDescent="0.3">
      <c r="A16" s="17" t="s">
        <v>35</v>
      </c>
      <c r="B16" s="18">
        <v>1.3752845</v>
      </c>
    </row>
    <row r="17" spans="1:2" x14ac:dyDescent="0.3">
      <c r="A17" s="17" t="s">
        <v>23</v>
      </c>
      <c r="B17" s="18">
        <v>1.4224600333333335</v>
      </c>
    </row>
    <row r="18" spans="1:2" x14ac:dyDescent="0.3">
      <c r="A18" s="17" t="s">
        <v>38</v>
      </c>
      <c r="B18" s="18">
        <v>1.7232209666666669</v>
      </c>
    </row>
    <row r="19" spans="1:2" x14ac:dyDescent="0.3">
      <c r="A19" s="17" t="s">
        <v>37</v>
      </c>
      <c r="B19" s="18">
        <v>1.8776618</v>
      </c>
    </row>
    <row r="20" spans="1:2" x14ac:dyDescent="0.3">
      <c r="A20" s="17" t="s">
        <v>36</v>
      </c>
      <c r="B20" s="18">
        <v>1.8924489666666666</v>
      </c>
    </row>
    <row r="21" spans="1:2" x14ac:dyDescent="0.3">
      <c r="A21" s="17" t="s">
        <v>41</v>
      </c>
      <c r="B21" s="18">
        <v>2.0866247666666666</v>
      </c>
    </row>
    <row r="26" spans="1:2" x14ac:dyDescent="0.3">
      <c r="A26" s="17" t="s">
        <v>146</v>
      </c>
    </row>
    <row r="55" spans="26:26" x14ac:dyDescent="0.3">
      <c r="Z55" s="17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/>
  </sheetViews>
  <sheetFormatPr defaultRowHeight="16.5" x14ac:dyDescent="0.3"/>
  <cols>
    <col min="1" max="1" width="31.75" customWidth="1"/>
    <col min="2" max="3" width="25" customWidth="1"/>
  </cols>
  <sheetData>
    <row r="1" spans="1:3" x14ac:dyDescent="0.3">
      <c r="A1" s="77" t="s">
        <v>106</v>
      </c>
      <c r="B1" s="78"/>
      <c r="C1" s="78"/>
    </row>
    <row r="2" spans="1:3" ht="17.25" thickBot="1" x14ac:dyDescent="0.35"/>
    <row r="3" spans="1:3" s="2" customFormat="1" ht="15" customHeight="1" x14ac:dyDescent="0.3">
      <c r="A3" s="52" t="s">
        <v>89</v>
      </c>
      <c r="B3" s="52" t="s">
        <v>91</v>
      </c>
      <c r="C3" s="52" t="s">
        <v>92</v>
      </c>
    </row>
    <row r="4" spans="1:3" s="2" customFormat="1" ht="15" customHeight="1" x14ac:dyDescent="0.3">
      <c r="A4" s="53" t="s">
        <v>90</v>
      </c>
      <c r="B4" s="53" t="s">
        <v>105</v>
      </c>
      <c r="C4" s="53" t="s">
        <v>93</v>
      </c>
    </row>
    <row r="5" spans="1:3" s="2" customFormat="1" ht="15" customHeight="1" thickBot="1" x14ac:dyDescent="0.35">
      <c r="A5" s="54"/>
      <c r="B5" s="54"/>
      <c r="C5" s="55" t="s">
        <v>94</v>
      </c>
    </row>
    <row r="6" spans="1:3" x14ac:dyDescent="0.3">
      <c r="A6" s="44" t="s">
        <v>95</v>
      </c>
      <c r="B6" s="45">
        <v>13.7</v>
      </c>
      <c r="C6" s="46">
        <v>0.47</v>
      </c>
    </row>
    <row r="7" spans="1:3" x14ac:dyDescent="0.3">
      <c r="A7" s="44" t="s">
        <v>96</v>
      </c>
      <c r="B7" s="47">
        <v>8.3000000000000007</v>
      </c>
      <c r="C7" s="48">
        <v>0.62</v>
      </c>
    </row>
    <row r="8" spans="1:3" x14ac:dyDescent="0.3">
      <c r="A8" s="44" t="s">
        <v>97</v>
      </c>
      <c r="B8" s="45">
        <v>5.8</v>
      </c>
      <c r="C8" s="46">
        <v>0.81</v>
      </c>
    </row>
    <row r="9" spans="1:3" x14ac:dyDescent="0.3">
      <c r="A9" s="44" t="s">
        <v>98</v>
      </c>
      <c r="B9" s="47">
        <v>16.8</v>
      </c>
      <c r="C9" s="48">
        <v>0.6</v>
      </c>
    </row>
    <row r="10" spans="1:3" x14ac:dyDescent="0.3">
      <c r="A10" s="44" t="s">
        <v>99</v>
      </c>
      <c r="B10" s="45">
        <v>4</v>
      </c>
      <c r="C10" s="46">
        <v>0.8</v>
      </c>
    </row>
    <row r="11" spans="1:3" x14ac:dyDescent="0.3">
      <c r="A11" s="44" t="s">
        <v>100</v>
      </c>
      <c r="B11" s="45">
        <v>4.9000000000000004</v>
      </c>
      <c r="C11" s="46">
        <v>0.87</v>
      </c>
    </row>
    <row r="12" spans="1:3" x14ac:dyDescent="0.3">
      <c r="A12" s="44" t="s">
        <v>101</v>
      </c>
      <c r="B12" s="45">
        <v>4.9000000000000004</v>
      </c>
      <c r="C12" s="46">
        <v>0.83</v>
      </c>
    </row>
    <row r="13" spans="1:3" x14ac:dyDescent="0.3">
      <c r="A13" s="44" t="s">
        <v>102</v>
      </c>
      <c r="B13" s="45">
        <v>6.7</v>
      </c>
      <c r="C13" s="46">
        <v>0.63</v>
      </c>
    </row>
    <row r="14" spans="1:3" x14ac:dyDescent="0.3">
      <c r="A14" s="44" t="s">
        <v>103</v>
      </c>
      <c r="B14" s="45">
        <v>6.8</v>
      </c>
      <c r="C14" s="46">
        <v>0.67</v>
      </c>
    </row>
    <row r="15" spans="1:3" ht="17.25" thickBot="1" x14ac:dyDescent="0.35">
      <c r="A15" s="49" t="s">
        <v>104</v>
      </c>
      <c r="B15" s="50">
        <v>6.2</v>
      </c>
      <c r="C15" s="51">
        <v>0.53</v>
      </c>
    </row>
    <row r="17" spans="1:1" x14ac:dyDescent="0.3">
      <c r="A17" s="44" t="s">
        <v>118</v>
      </c>
    </row>
    <row r="18" spans="1:1" x14ac:dyDescent="0.3">
      <c r="A18" s="44" t="s">
        <v>119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zoomScaleNormal="100" workbookViewId="0"/>
  </sheetViews>
  <sheetFormatPr defaultRowHeight="16.5" x14ac:dyDescent="0.3"/>
  <cols>
    <col min="1" max="1" width="38" style="121" customWidth="1"/>
    <col min="2" max="3" width="9.125" style="121" bestFit="1" customWidth="1"/>
    <col min="4" max="12" width="9.5" style="121" customWidth="1"/>
    <col min="13" max="15" width="9.125" style="121" bestFit="1" customWidth="1"/>
    <col min="16" max="16" width="9.25" style="121" bestFit="1" customWidth="1"/>
    <col min="17" max="17" width="9.625" style="121" bestFit="1" customWidth="1"/>
    <col min="18" max="19" width="9.125" style="121" bestFit="1" customWidth="1"/>
    <col min="20" max="20" width="9" style="121"/>
    <col min="21" max="21" width="9.125" style="121" bestFit="1" customWidth="1"/>
    <col min="22" max="29" width="9.125" bestFit="1" customWidth="1"/>
    <col min="31" max="39" width="9.125" bestFit="1" customWidth="1"/>
  </cols>
  <sheetData>
    <row r="1" spans="1:21" x14ac:dyDescent="0.3">
      <c r="A1" s="77" t="s">
        <v>176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1" s="9" customForma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s="9" customFormat="1" x14ac:dyDescent="0.3">
      <c r="A3" s="122"/>
      <c r="B3" s="122" t="s">
        <v>74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s="9" customFormat="1" x14ac:dyDescent="0.3">
      <c r="A4" s="122" t="s">
        <v>69</v>
      </c>
      <c r="B4" s="124">
        <v>-13.965339107893556</v>
      </c>
      <c r="C4" s="122"/>
      <c r="D4" s="124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s="9" customFormat="1" x14ac:dyDescent="0.3">
      <c r="A5" s="122" t="s">
        <v>71</v>
      </c>
      <c r="B5" s="124">
        <v>-20.093528496419495</v>
      </c>
      <c r="C5" s="124"/>
      <c r="D5" s="124"/>
      <c r="E5" s="124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s="9" customFormat="1" x14ac:dyDescent="0.3">
      <c r="A6" s="122"/>
      <c r="B6" s="124"/>
      <c r="C6" s="124"/>
      <c r="D6" s="124"/>
      <c r="E6" s="124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1" s="9" customFormat="1" x14ac:dyDescent="0.3">
      <c r="A7" s="122" t="s">
        <v>67</v>
      </c>
      <c r="B7" s="124">
        <v>-3.1</v>
      </c>
      <c r="C7" s="124"/>
      <c r="D7" s="124"/>
      <c r="E7" s="124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1" s="9" customFormat="1" x14ac:dyDescent="0.3">
      <c r="A8" s="122" t="s">
        <v>68</v>
      </c>
      <c r="B8" s="124">
        <v>81.906775486487646</v>
      </c>
      <c r="C8" s="124"/>
      <c r="D8" s="124"/>
      <c r="E8" s="124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s="9" customFormat="1" x14ac:dyDescent="0.3">
      <c r="A9" s="122" t="s">
        <v>73</v>
      </c>
      <c r="B9" s="124">
        <v>-44.232451549320118</v>
      </c>
      <c r="C9" s="124"/>
      <c r="D9" s="124"/>
      <c r="E9" s="124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s="9" customFormat="1" x14ac:dyDescent="0.3">
      <c r="A10" s="122" t="s">
        <v>72</v>
      </c>
      <c r="B10" s="124">
        <v>47.74000991965201</v>
      </c>
      <c r="C10" s="124"/>
      <c r="D10" s="124"/>
      <c r="E10" s="124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s="9" customFormat="1" x14ac:dyDescent="0.3">
      <c r="A11" s="122"/>
      <c r="B11" s="124"/>
      <c r="C11" s="124"/>
      <c r="D11" s="124"/>
      <c r="E11" s="12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 s="9" customFormat="1" x14ac:dyDescent="0.3">
      <c r="A12" s="122" t="s">
        <v>70</v>
      </c>
      <c r="B12" s="124">
        <v>-1.760391828473459</v>
      </c>
      <c r="C12" s="124"/>
      <c r="D12" s="124"/>
      <c r="E12" s="124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spans="1:21" s="9" customFormat="1" x14ac:dyDescent="0.3">
      <c r="A13" s="122" t="s">
        <v>66</v>
      </c>
      <c r="B13" s="124">
        <v>9.4236593333285583</v>
      </c>
      <c r="C13" s="124"/>
      <c r="D13" s="124"/>
      <c r="E13" s="124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s="9" customFormat="1" x14ac:dyDescent="0.3">
      <c r="A14" s="121" t="s">
        <v>65</v>
      </c>
      <c r="B14" s="124">
        <v>13.321433653835712</v>
      </c>
      <c r="C14" s="124"/>
      <c r="D14" s="124"/>
      <c r="E14" s="124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s="9" customFormat="1" x14ac:dyDescent="0.3">
      <c r="A15" s="122"/>
      <c r="B15" s="124"/>
      <c r="C15" s="124"/>
      <c r="D15" s="124"/>
      <c r="E15" s="12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spans="1:21" s="9" customFormat="1" x14ac:dyDescent="0.3">
      <c r="A16" s="122"/>
      <c r="B16" s="124"/>
      <c r="C16" s="124"/>
      <c r="D16" s="124"/>
      <c r="E16" s="12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spans="1:26" s="9" customFormat="1" x14ac:dyDescent="0.3">
      <c r="A17" s="122"/>
      <c r="B17" s="124"/>
      <c r="C17" s="124"/>
      <c r="D17" s="124"/>
      <c r="E17" s="12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</row>
    <row r="18" spans="1:26" s="9" customFormat="1" x14ac:dyDescent="0.3">
      <c r="A18" s="122"/>
      <c r="B18" s="124"/>
      <c r="C18" s="124"/>
      <c r="D18" s="124"/>
      <c r="E18" s="12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1:26" s="9" customFormat="1" x14ac:dyDescent="0.3">
      <c r="A19" s="121" t="s">
        <v>146</v>
      </c>
      <c r="B19" s="124"/>
      <c r="C19" s="124"/>
      <c r="D19" s="124"/>
      <c r="E19" s="124"/>
      <c r="F19" s="122"/>
      <c r="G19" s="122"/>
      <c r="H19" s="122"/>
      <c r="I19" s="122"/>
      <c r="J19" s="122"/>
      <c r="K19" s="122" t="s">
        <v>7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6" s="9" customFormat="1" x14ac:dyDescent="0.3">
      <c r="A20" s="122" t="s">
        <v>7</v>
      </c>
      <c r="B20" s="124"/>
      <c r="C20" s="124"/>
      <c r="D20" s="124"/>
      <c r="E20" s="124"/>
      <c r="F20" s="122"/>
      <c r="G20" s="122"/>
      <c r="H20" s="122"/>
      <c r="I20" s="122"/>
      <c r="J20" s="122"/>
      <c r="K20" s="122" t="s">
        <v>7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6" s="9" customFormat="1" x14ac:dyDescent="0.3">
      <c r="A21" s="122"/>
      <c r="B21" s="122"/>
      <c r="C21" s="123"/>
      <c r="D21" s="123"/>
      <c r="E21" s="123"/>
      <c r="F21" s="123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6" s="9" customFormat="1" x14ac:dyDescent="0.3">
      <c r="A22" s="122"/>
      <c r="B22" s="122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2"/>
      <c r="O22" s="124"/>
      <c r="P22" s="124"/>
      <c r="Q22" s="124"/>
      <c r="R22" s="124"/>
      <c r="S22" s="122"/>
      <c r="T22" s="122"/>
      <c r="U22" s="122"/>
    </row>
    <row r="23" spans="1:26" s="9" customFormat="1" x14ac:dyDescent="0.3">
      <c r="A23" s="122"/>
      <c r="B23" s="122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2"/>
      <c r="O23" s="124"/>
      <c r="P23" s="124"/>
      <c r="Q23" s="125"/>
      <c r="R23" s="122"/>
      <c r="S23" s="122"/>
      <c r="T23" s="122"/>
      <c r="U23" s="122"/>
      <c r="X23" s="120"/>
      <c r="Y23" s="120"/>
      <c r="Z23" s="120"/>
    </row>
    <row r="24" spans="1:26" s="9" customFormat="1" x14ac:dyDescent="0.3">
      <c r="A24" s="122"/>
      <c r="B24" s="122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2"/>
      <c r="O24" s="124"/>
      <c r="P24" s="124"/>
      <c r="Q24" s="125"/>
      <c r="R24" s="122"/>
      <c r="S24" s="122"/>
      <c r="T24" s="122"/>
      <c r="U24" s="122"/>
      <c r="X24" s="120"/>
      <c r="Y24" s="120"/>
      <c r="Z24" s="120"/>
    </row>
    <row r="25" spans="1:26" s="9" customFormat="1" x14ac:dyDescent="0.3">
      <c r="A25" s="122"/>
      <c r="B25" s="122"/>
      <c r="C25" s="124"/>
      <c r="D25" s="124"/>
      <c r="E25" s="124"/>
      <c r="F25" s="124"/>
      <c r="G25" s="124"/>
      <c r="H25" s="124"/>
      <c r="I25" s="124"/>
      <c r="J25" s="124"/>
      <c r="K25" s="124"/>
      <c r="L25" s="126"/>
      <c r="M25" s="124"/>
      <c r="N25" s="122"/>
      <c r="O25" s="124"/>
      <c r="P25" s="124"/>
      <c r="Q25" s="125"/>
      <c r="R25" s="124"/>
      <c r="S25" s="124"/>
      <c r="T25" s="124"/>
      <c r="U25" s="124"/>
      <c r="V25" s="10"/>
      <c r="W25" s="10"/>
      <c r="X25" s="10"/>
      <c r="Y25" s="10"/>
      <c r="Z25" s="10"/>
    </row>
    <row r="26" spans="1:26" s="9" customFormat="1" x14ac:dyDescent="0.3">
      <c r="A26" s="122"/>
      <c r="B26" s="122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2"/>
      <c r="O26" s="124"/>
      <c r="P26" s="124"/>
      <c r="Q26" s="124"/>
      <c r="R26" s="124"/>
      <c r="S26" s="124"/>
      <c r="T26" s="124"/>
      <c r="U26" s="124"/>
      <c r="V26" s="10"/>
      <c r="W26" s="10"/>
      <c r="X26" s="10"/>
      <c r="Y26" s="10"/>
      <c r="Z26" s="10"/>
    </row>
    <row r="27" spans="1:26" s="9" customFormat="1" x14ac:dyDescent="0.3">
      <c r="A27" s="122"/>
      <c r="B27" s="122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2"/>
      <c r="O27" s="124"/>
      <c r="P27" s="124"/>
      <c r="Q27" s="124"/>
      <c r="R27" s="124"/>
      <c r="S27" s="122"/>
      <c r="T27" s="122"/>
      <c r="U27" s="122"/>
    </row>
    <row r="28" spans="1:26" s="9" customFormat="1" x14ac:dyDescent="0.3">
      <c r="A28" s="122"/>
      <c r="B28" s="122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2"/>
      <c r="O28" s="124"/>
      <c r="P28" s="124"/>
      <c r="Q28" s="124"/>
      <c r="R28" s="124"/>
      <c r="S28" s="122"/>
      <c r="T28" s="122"/>
      <c r="U28" s="122"/>
    </row>
    <row r="29" spans="1:26" s="9" customFormat="1" x14ac:dyDescent="0.3">
      <c r="A29" s="122"/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2"/>
      <c r="O29" s="124"/>
      <c r="P29" s="124"/>
      <c r="Q29" s="124"/>
      <c r="R29" s="124"/>
      <c r="S29" s="122"/>
      <c r="T29" s="122"/>
      <c r="U29" s="122"/>
    </row>
    <row r="30" spans="1:26" s="9" customFormat="1" x14ac:dyDescent="0.3">
      <c r="A30" s="122"/>
      <c r="B30" s="122"/>
      <c r="C30" s="123"/>
      <c r="D30" s="123"/>
      <c r="E30" s="123"/>
      <c r="F30" s="123"/>
      <c r="G30" s="123"/>
      <c r="H30" s="123"/>
      <c r="I30" s="123"/>
      <c r="J30" s="123"/>
      <c r="K30" s="124"/>
      <c r="L30" s="124"/>
      <c r="M30" s="124"/>
      <c r="N30" s="122"/>
      <c r="O30" s="124"/>
      <c r="P30" s="124"/>
      <c r="Q30" s="124"/>
      <c r="R30" s="124"/>
      <c r="S30" s="122"/>
      <c r="T30" s="122"/>
      <c r="U30" s="122"/>
    </row>
    <row r="31" spans="1:26" s="9" customFormat="1" x14ac:dyDescent="0.3">
      <c r="A31" s="122"/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2"/>
      <c r="O31" s="124"/>
      <c r="P31" s="124"/>
      <c r="Q31" s="124"/>
      <c r="R31" s="124"/>
      <c r="S31" s="122"/>
      <c r="T31" s="122"/>
      <c r="U31" s="122"/>
    </row>
    <row r="32" spans="1:26" x14ac:dyDescent="0.3">
      <c r="C32" s="124"/>
      <c r="D32" s="126"/>
      <c r="E32" s="124"/>
      <c r="F32" s="124"/>
      <c r="G32" s="124"/>
      <c r="H32" s="124"/>
      <c r="I32" s="124"/>
      <c r="J32" s="124"/>
      <c r="K32" s="124"/>
      <c r="L32" s="124"/>
      <c r="M32" s="127"/>
      <c r="O32" s="127"/>
      <c r="P32" s="127"/>
      <c r="Q32" s="127"/>
      <c r="R32" s="127"/>
    </row>
  </sheetData>
  <conditionalFormatting sqref="C21">
    <cfRule type="cellIs" dxfId="17" priority="4" operator="lessThan">
      <formula>0</formula>
    </cfRule>
  </conditionalFormatting>
  <conditionalFormatting sqref="F21">
    <cfRule type="cellIs" dxfId="16" priority="3" operator="lessThan">
      <formula>0</formula>
    </cfRule>
  </conditionalFormatting>
  <conditionalFormatting sqref="D21:E21">
    <cfRule type="cellIs" dxfId="15" priority="2" operator="lessThan">
      <formula>0</formula>
    </cfRule>
  </conditionalFormatting>
  <conditionalFormatting sqref="G21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zoomScaleNormal="100" workbookViewId="0">
      <selection activeCell="I24" sqref="I24"/>
    </sheetView>
  </sheetViews>
  <sheetFormatPr defaultRowHeight="16.5" x14ac:dyDescent="0.3"/>
  <cols>
    <col min="1" max="1" width="41.75" style="121" customWidth="1"/>
    <col min="2" max="2" width="9.125" style="121" bestFit="1" customWidth="1"/>
    <col min="3" max="3" width="7.375" style="121" customWidth="1"/>
    <col min="4" max="12" width="9.5" style="121" customWidth="1"/>
    <col min="13" max="15" width="9.125" style="121" bestFit="1" customWidth="1"/>
    <col min="16" max="16" width="9.25" style="121" bestFit="1" customWidth="1"/>
    <col min="17" max="17" width="9.625" style="121" bestFit="1" customWidth="1"/>
    <col min="18" max="19" width="9.125" style="121" bestFit="1" customWidth="1"/>
    <col min="20" max="20" width="9" style="121"/>
    <col min="21" max="21" width="9.125" style="121" bestFit="1" customWidth="1"/>
    <col min="22" max="29" width="9.125" bestFit="1" customWidth="1"/>
    <col min="31" max="39" width="9.125" bestFit="1" customWidth="1"/>
  </cols>
  <sheetData>
    <row r="1" spans="1:21" x14ac:dyDescent="0.3">
      <c r="A1" s="69" t="s">
        <v>177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21" s="9" customForma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s="9" customFormat="1" x14ac:dyDescent="0.3">
      <c r="A3" s="122"/>
      <c r="B3" s="123" t="s">
        <v>20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s="9" customFormat="1" x14ac:dyDescent="0.3">
      <c r="A4" s="122" t="s">
        <v>69</v>
      </c>
      <c r="B4" s="124">
        <v>-2.0041528477336783</v>
      </c>
      <c r="C4" s="122"/>
      <c r="D4" s="124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s="9" customFormat="1" x14ac:dyDescent="0.3">
      <c r="A5" s="122" t="s">
        <v>71</v>
      </c>
      <c r="B5" s="124">
        <v>4.0170718977694122</v>
      </c>
      <c r="C5" s="124"/>
      <c r="D5" s="124"/>
      <c r="E5" s="124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s="9" customFormat="1" x14ac:dyDescent="0.3">
      <c r="A6" s="122"/>
      <c r="B6" s="124"/>
      <c r="C6" s="124"/>
      <c r="D6" s="124"/>
      <c r="E6" s="124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1" s="9" customFormat="1" x14ac:dyDescent="0.3">
      <c r="A7" s="122" t="s">
        <v>67</v>
      </c>
      <c r="B7" s="124">
        <v>5.0703482339797574</v>
      </c>
      <c r="C7" s="124"/>
      <c r="D7" s="124"/>
      <c r="E7" s="124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1" s="9" customFormat="1" x14ac:dyDescent="0.3">
      <c r="A8" s="122" t="s">
        <v>68</v>
      </c>
      <c r="B8" s="124">
        <v>-10.646184359132633</v>
      </c>
      <c r="C8" s="124"/>
      <c r="D8" s="124"/>
      <c r="E8" s="124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s="9" customFormat="1" x14ac:dyDescent="0.3">
      <c r="A9" s="122" t="s">
        <v>73</v>
      </c>
      <c r="B9" s="124">
        <v>0.96779154929144795</v>
      </c>
      <c r="C9" s="124"/>
      <c r="D9" s="124"/>
      <c r="E9" s="124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s="9" customFormat="1" x14ac:dyDescent="0.3">
      <c r="A10" s="122" t="s">
        <v>72</v>
      </c>
      <c r="B10" s="124">
        <v>44.078667078311469</v>
      </c>
      <c r="C10" s="124"/>
      <c r="D10" s="124"/>
      <c r="E10" s="124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s="9" customFormat="1" x14ac:dyDescent="0.3">
      <c r="A11" s="122"/>
      <c r="B11" s="124"/>
      <c r="C11" s="124"/>
      <c r="D11" s="124"/>
      <c r="E11" s="12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 s="9" customFormat="1" x14ac:dyDescent="0.3">
      <c r="A12" s="122" t="s">
        <v>70</v>
      </c>
      <c r="B12" s="123">
        <v>3.043053371865966</v>
      </c>
      <c r="C12" s="124"/>
      <c r="D12" s="124"/>
      <c r="E12" s="124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spans="1:21" s="9" customFormat="1" x14ac:dyDescent="0.3">
      <c r="A13" s="122" t="s">
        <v>66</v>
      </c>
      <c r="B13" s="124">
        <v>60.458548313164584</v>
      </c>
      <c r="C13" s="124"/>
      <c r="D13" s="124"/>
      <c r="E13" s="124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s="9" customFormat="1" x14ac:dyDescent="0.3">
      <c r="A14" s="121" t="s">
        <v>65</v>
      </c>
      <c r="B14" s="124">
        <v>17.364297605526829</v>
      </c>
      <c r="C14" s="124"/>
      <c r="D14" s="124"/>
      <c r="E14" s="124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s="9" customFormat="1" x14ac:dyDescent="0.3">
      <c r="A15" s="122"/>
      <c r="B15" s="124"/>
      <c r="C15" s="124"/>
      <c r="D15" s="124"/>
      <c r="E15" s="12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spans="1:21" s="9" customFormat="1" x14ac:dyDescent="0.3">
      <c r="A16" s="122"/>
      <c r="B16" s="124"/>
      <c r="C16" s="124"/>
      <c r="D16" s="124"/>
      <c r="E16" s="12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spans="1:26" s="9" customFormat="1" x14ac:dyDescent="0.3">
      <c r="A17" s="122"/>
      <c r="B17" s="124"/>
      <c r="C17" s="124"/>
      <c r="D17" s="124"/>
      <c r="E17" s="12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</row>
    <row r="18" spans="1:26" s="9" customFormat="1" x14ac:dyDescent="0.3">
      <c r="A18" s="122"/>
      <c r="B18" s="124"/>
      <c r="C18" s="124"/>
      <c r="D18" s="124"/>
      <c r="E18" s="12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1:26" s="9" customFormat="1" x14ac:dyDescent="0.3">
      <c r="A19" s="121" t="s">
        <v>146</v>
      </c>
      <c r="B19" s="124"/>
      <c r="C19" s="124"/>
      <c r="D19" s="124"/>
      <c r="E19" s="124"/>
      <c r="F19" s="122"/>
      <c r="G19" s="122"/>
      <c r="H19" s="122"/>
      <c r="I19" s="122"/>
      <c r="J19" s="122"/>
      <c r="K19" s="122" t="s">
        <v>7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6" s="9" customFormat="1" x14ac:dyDescent="0.3">
      <c r="A20" s="122" t="s">
        <v>7</v>
      </c>
      <c r="B20" s="124"/>
      <c r="C20" s="124"/>
      <c r="D20" s="124"/>
      <c r="E20" s="124"/>
      <c r="F20" s="122"/>
      <c r="G20" s="122"/>
      <c r="H20" s="122"/>
      <c r="I20" s="122"/>
      <c r="J20" s="122"/>
      <c r="K20" s="122" t="s">
        <v>7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6" s="9" customFormat="1" x14ac:dyDescent="0.3">
      <c r="A21" s="122"/>
      <c r="B21" s="122"/>
      <c r="C21" s="123"/>
      <c r="D21" s="123"/>
      <c r="E21" s="123"/>
      <c r="F21" s="123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6" s="9" customFormat="1" x14ac:dyDescent="0.3">
      <c r="A22" s="122"/>
      <c r="B22" s="122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2"/>
      <c r="O22" s="124"/>
      <c r="P22" s="124"/>
      <c r="Q22" s="124"/>
      <c r="R22" s="124"/>
      <c r="S22" s="122"/>
      <c r="T22" s="122"/>
      <c r="U22" s="122"/>
    </row>
    <row r="23" spans="1:26" s="9" customFormat="1" x14ac:dyDescent="0.3">
      <c r="A23" s="122"/>
      <c r="B23" s="122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2"/>
      <c r="O23" s="124"/>
      <c r="P23" s="124"/>
      <c r="Q23" s="125"/>
      <c r="R23" s="122"/>
      <c r="S23" s="122"/>
      <c r="T23" s="122"/>
      <c r="U23" s="122"/>
      <c r="X23" s="120"/>
      <c r="Y23" s="120"/>
      <c r="Z23" s="120"/>
    </row>
    <row r="24" spans="1:26" s="9" customFormat="1" x14ac:dyDescent="0.3">
      <c r="A24" s="122"/>
      <c r="B24" s="122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2"/>
      <c r="O24" s="124"/>
      <c r="P24" s="124"/>
      <c r="Q24" s="125"/>
      <c r="R24" s="122"/>
      <c r="S24" s="122"/>
      <c r="T24" s="122"/>
      <c r="U24" s="122"/>
      <c r="X24" s="120"/>
      <c r="Y24" s="120"/>
      <c r="Z24" s="120"/>
    </row>
    <row r="25" spans="1:26" s="9" customFormat="1" x14ac:dyDescent="0.3">
      <c r="A25" s="122"/>
      <c r="B25" s="122"/>
      <c r="C25" s="124"/>
      <c r="D25" s="124"/>
      <c r="E25" s="124"/>
      <c r="F25" s="124"/>
      <c r="G25" s="124"/>
      <c r="H25" s="124"/>
      <c r="I25" s="124"/>
      <c r="J25" s="124"/>
      <c r="K25" s="124"/>
      <c r="L25" s="126"/>
      <c r="M25" s="124"/>
      <c r="N25" s="122"/>
      <c r="O25" s="124"/>
      <c r="P25" s="124"/>
      <c r="Q25" s="125"/>
      <c r="R25" s="124"/>
      <c r="S25" s="124"/>
      <c r="T25" s="124"/>
      <c r="U25" s="124"/>
      <c r="V25" s="10"/>
      <c r="W25" s="10"/>
      <c r="X25" s="10"/>
      <c r="Y25" s="10"/>
      <c r="Z25" s="10"/>
    </row>
    <row r="26" spans="1:26" s="9" customFormat="1" x14ac:dyDescent="0.3">
      <c r="A26" s="122"/>
      <c r="B26" s="122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2"/>
      <c r="O26" s="124"/>
      <c r="P26" s="124"/>
      <c r="Q26" s="124"/>
      <c r="R26" s="124"/>
      <c r="S26" s="124"/>
      <c r="T26" s="124"/>
      <c r="U26" s="124"/>
      <c r="V26" s="10"/>
      <c r="W26" s="10"/>
      <c r="X26" s="10"/>
      <c r="Y26" s="10"/>
      <c r="Z26" s="10"/>
    </row>
    <row r="27" spans="1:26" s="9" customFormat="1" x14ac:dyDescent="0.3">
      <c r="A27" s="122"/>
      <c r="B27" s="122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2"/>
      <c r="O27" s="124"/>
      <c r="P27" s="124"/>
      <c r="Q27" s="124"/>
      <c r="R27" s="124"/>
      <c r="S27" s="122"/>
      <c r="T27" s="122"/>
      <c r="U27" s="122"/>
    </row>
    <row r="28" spans="1:26" s="9" customFormat="1" x14ac:dyDescent="0.3">
      <c r="A28" s="122"/>
      <c r="B28" s="122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2"/>
      <c r="O28" s="124"/>
      <c r="P28" s="124"/>
      <c r="Q28" s="124"/>
      <c r="R28" s="124"/>
      <c r="S28" s="122"/>
      <c r="T28" s="122"/>
      <c r="U28" s="122"/>
    </row>
    <row r="29" spans="1:26" s="9" customFormat="1" x14ac:dyDescent="0.3">
      <c r="A29" s="122"/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2"/>
      <c r="O29" s="124"/>
      <c r="P29" s="124"/>
      <c r="Q29" s="124"/>
      <c r="R29" s="124"/>
      <c r="S29" s="122"/>
      <c r="T29" s="122"/>
      <c r="U29" s="122"/>
    </row>
    <row r="30" spans="1:26" s="9" customFormat="1" x14ac:dyDescent="0.3">
      <c r="A30" s="122"/>
      <c r="B30" s="122"/>
      <c r="C30" s="123"/>
      <c r="D30" s="123"/>
      <c r="E30" s="123"/>
      <c r="F30" s="123"/>
      <c r="G30" s="123"/>
      <c r="H30" s="123"/>
      <c r="I30" s="123"/>
      <c r="J30" s="123"/>
      <c r="K30" s="124"/>
      <c r="L30" s="124"/>
      <c r="M30" s="124"/>
      <c r="N30" s="122"/>
      <c r="O30" s="124"/>
      <c r="P30" s="124"/>
      <c r="Q30" s="124"/>
      <c r="R30" s="124"/>
      <c r="S30" s="122"/>
      <c r="T30" s="122"/>
      <c r="U30" s="122"/>
    </row>
    <row r="31" spans="1:26" s="9" customFormat="1" x14ac:dyDescent="0.3">
      <c r="A31" s="122"/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2"/>
      <c r="O31" s="124"/>
      <c r="P31" s="124"/>
      <c r="Q31" s="124"/>
      <c r="R31" s="124"/>
      <c r="S31" s="122"/>
      <c r="T31" s="122"/>
      <c r="U31" s="122"/>
    </row>
    <row r="32" spans="1:26" x14ac:dyDescent="0.3">
      <c r="C32" s="124"/>
      <c r="D32" s="126"/>
      <c r="E32" s="124"/>
      <c r="F32" s="124"/>
      <c r="G32" s="124"/>
      <c r="H32" s="124"/>
      <c r="I32" s="124"/>
      <c r="J32" s="124"/>
      <c r="K32" s="124"/>
      <c r="L32" s="124"/>
      <c r="M32" s="127"/>
      <c r="O32" s="127"/>
      <c r="P32" s="127"/>
      <c r="Q32" s="127"/>
      <c r="R32" s="127"/>
    </row>
  </sheetData>
  <conditionalFormatting sqref="C21 B3">
    <cfRule type="cellIs" dxfId="13" priority="4" operator="lessThan">
      <formula>0</formula>
    </cfRule>
  </conditionalFormatting>
  <conditionalFormatting sqref="F21">
    <cfRule type="cellIs" dxfId="12" priority="3" operator="lessThan">
      <formula>0</formula>
    </cfRule>
  </conditionalFormatting>
  <conditionalFormatting sqref="D21:E21">
    <cfRule type="cellIs" dxfId="11" priority="2" operator="lessThan">
      <formula>0</formula>
    </cfRule>
  </conditionalFormatting>
  <conditionalFormatting sqref="G21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zoomScaleNormal="100" workbookViewId="0">
      <selection activeCell="G29" sqref="G29"/>
    </sheetView>
  </sheetViews>
  <sheetFormatPr defaultRowHeight="16.5" x14ac:dyDescent="0.3"/>
  <cols>
    <col min="1" max="1" width="41.25" style="121" customWidth="1"/>
    <col min="2" max="3" width="9.125" style="121" bestFit="1" customWidth="1"/>
    <col min="4" max="12" width="9.5" style="121" customWidth="1"/>
    <col min="13" max="15" width="9.125" style="121" bestFit="1" customWidth="1"/>
    <col min="16" max="16" width="9.25" style="121" bestFit="1" customWidth="1"/>
    <col min="17" max="17" width="9.625" style="121" bestFit="1" customWidth="1"/>
    <col min="18" max="19" width="9.125" style="121" bestFit="1" customWidth="1"/>
    <col min="20" max="20" width="9" style="121"/>
    <col min="21" max="21" width="9.125" style="121" bestFit="1" customWidth="1"/>
    <col min="22" max="29" width="9.125" bestFit="1" customWidth="1"/>
    <col min="31" max="39" width="9.125" bestFit="1" customWidth="1"/>
  </cols>
  <sheetData>
    <row r="1" spans="1:21" x14ac:dyDescent="0.3">
      <c r="A1" s="69" t="s">
        <v>178</v>
      </c>
      <c r="B1" s="128"/>
      <c r="C1" s="128"/>
      <c r="D1" s="128"/>
      <c r="E1" s="128"/>
    </row>
    <row r="2" spans="1:21" s="9" customForma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s="9" customFormat="1" x14ac:dyDescent="0.3">
      <c r="A3" s="122"/>
      <c r="B3" s="123" t="s">
        <v>19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s="9" customFormat="1" x14ac:dyDescent="0.3">
      <c r="A4" s="122" t="s">
        <v>69</v>
      </c>
      <c r="B4" s="124">
        <v>-4.4767212559532652</v>
      </c>
      <c r="C4" s="122"/>
      <c r="D4" s="124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s="9" customFormat="1" x14ac:dyDescent="0.3">
      <c r="A5" s="122" t="s">
        <v>71</v>
      </c>
      <c r="B5" s="124">
        <v>-12.192436863129373</v>
      </c>
      <c r="C5" s="124"/>
      <c r="D5" s="124"/>
      <c r="E5" s="124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s="9" customFormat="1" x14ac:dyDescent="0.3">
      <c r="A6" s="122"/>
      <c r="B6" s="124"/>
      <c r="C6" s="124"/>
      <c r="D6" s="124"/>
      <c r="E6" s="124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1" s="9" customFormat="1" x14ac:dyDescent="0.3">
      <c r="A7" s="122" t="s">
        <v>67</v>
      </c>
      <c r="B7" s="124">
        <v>-1.5842838544546396</v>
      </c>
      <c r="C7" s="124"/>
      <c r="D7" s="124"/>
      <c r="E7" s="124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1" s="9" customFormat="1" x14ac:dyDescent="0.3">
      <c r="A8" s="122" t="s">
        <v>68</v>
      </c>
      <c r="B8" s="124">
        <v>-14.927519063068956</v>
      </c>
      <c r="C8" s="124"/>
      <c r="D8" s="124"/>
      <c r="E8" s="124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s="9" customFormat="1" x14ac:dyDescent="0.3">
      <c r="A9" s="122" t="s">
        <v>73</v>
      </c>
      <c r="B9" s="124">
        <v>58.819406397391333</v>
      </c>
      <c r="C9" s="124"/>
      <c r="D9" s="124"/>
      <c r="E9" s="124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s="9" customFormat="1" x14ac:dyDescent="0.3">
      <c r="A10" s="122" t="s">
        <v>72</v>
      </c>
      <c r="B10" s="124">
        <v>-4.9260460190641737</v>
      </c>
      <c r="C10" s="124"/>
      <c r="D10" s="124"/>
      <c r="E10" s="124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s="9" customFormat="1" x14ac:dyDescent="0.3">
      <c r="A11" s="122"/>
      <c r="B11" s="124"/>
      <c r="C11" s="124"/>
      <c r="D11" s="124"/>
      <c r="E11" s="12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 s="9" customFormat="1" x14ac:dyDescent="0.3">
      <c r="A12" s="122" t="s">
        <v>70</v>
      </c>
      <c r="B12" s="123">
        <v>-4.2854921823989685</v>
      </c>
      <c r="C12" s="124"/>
      <c r="D12" s="124"/>
      <c r="E12" s="124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spans="1:21" s="9" customFormat="1" x14ac:dyDescent="0.3">
      <c r="A13" s="122" t="s">
        <v>66</v>
      </c>
      <c r="B13" s="124">
        <v>6.6098220352318435</v>
      </c>
      <c r="C13" s="124"/>
      <c r="D13" s="124"/>
      <c r="E13" s="124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s="9" customFormat="1" x14ac:dyDescent="0.3">
      <c r="A14" s="121" t="s">
        <v>65</v>
      </c>
      <c r="B14" s="126">
        <v>0.23552349991248889</v>
      </c>
      <c r="C14" s="124"/>
      <c r="D14" s="124"/>
      <c r="E14" s="124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s="9" customFormat="1" x14ac:dyDescent="0.3">
      <c r="A15" s="122"/>
      <c r="B15" s="124"/>
      <c r="C15" s="124"/>
      <c r="D15" s="124"/>
      <c r="E15" s="12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spans="1:21" s="9" customFormat="1" x14ac:dyDescent="0.3">
      <c r="A16" s="122"/>
      <c r="B16" s="124"/>
      <c r="C16" s="124"/>
      <c r="D16" s="124"/>
      <c r="E16" s="12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spans="1:26" s="9" customFormat="1" x14ac:dyDescent="0.3">
      <c r="A17" s="122"/>
      <c r="B17" s="124"/>
      <c r="C17" s="124"/>
      <c r="D17" s="124"/>
      <c r="E17" s="12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</row>
    <row r="18" spans="1:26" s="9" customFormat="1" x14ac:dyDescent="0.3">
      <c r="A18" s="122"/>
      <c r="B18" s="124"/>
      <c r="C18" s="124"/>
      <c r="D18" s="124"/>
      <c r="E18" s="12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1:26" s="9" customFormat="1" x14ac:dyDescent="0.3">
      <c r="A19" s="121" t="s">
        <v>146</v>
      </c>
      <c r="B19" s="124"/>
      <c r="C19" s="124"/>
      <c r="D19" s="124"/>
      <c r="E19" s="124"/>
      <c r="F19" s="122"/>
      <c r="G19" s="122"/>
      <c r="H19" s="122"/>
      <c r="I19" s="122"/>
      <c r="J19" s="122"/>
      <c r="K19" s="122" t="s">
        <v>7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6" s="9" customFormat="1" x14ac:dyDescent="0.3">
      <c r="A20" s="122" t="s">
        <v>7</v>
      </c>
      <c r="B20" s="124"/>
      <c r="C20" s="124"/>
      <c r="D20" s="124"/>
      <c r="E20" s="124"/>
      <c r="F20" s="122"/>
      <c r="G20" s="122"/>
      <c r="H20" s="122"/>
      <c r="I20" s="122"/>
      <c r="J20" s="122"/>
      <c r="K20" s="122" t="s">
        <v>7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6" s="9" customFormat="1" x14ac:dyDescent="0.3">
      <c r="A21" s="122"/>
      <c r="B21" s="122"/>
      <c r="C21" s="123"/>
      <c r="D21" s="123"/>
      <c r="E21" s="123"/>
      <c r="F21" s="123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6" s="9" customFormat="1" x14ac:dyDescent="0.3">
      <c r="A22" s="122"/>
      <c r="B22" s="122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2"/>
      <c r="O22" s="124"/>
      <c r="P22" s="124"/>
      <c r="Q22" s="124"/>
      <c r="R22" s="124"/>
      <c r="S22" s="122"/>
      <c r="T22" s="122"/>
      <c r="U22" s="122"/>
    </row>
    <row r="23" spans="1:26" s="9" customFormat="1" x14ac:dyDescent="0.3">
      <c r="A23" s="122"/>
      <c r="B23" s="122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2"/>
      <c r="O23" s="124"/>
      <c r="P23" s="124"/>
      <c r="Q23" s="125"/>
      <c r="R23" s="122"/>
      <c r="S23" s="122"/>
      <c r="T23" s="122"/>
      <c r="U23" s="122"/>
      <c r="X23" s="120"/>
      <c r="Y23" s="120"/>
      <c r="Z23" s="120"/>
    </row>
    <row r="24" spans="1:26" s="9" customFormat="1" x14ac:dyDescent="0.3">
      <c r="A24" s="122"/>
      <c r="B24" s="122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2"/>
      <c r="O24" s="124"/>
      <c r="P24" s="124"/>
      <c r="Q24" s="125"/>
      <c r="R24" s="122"/>
      <c r="S24" s="122"/>
      <c r="T24" s="122"/>
      <c r="U24" s="122"/>
      <c r="X24" s="120"/>
      <c r="Y24" s="120"/>
      <c r="Z24" s="120"/>
    </row>
    <row r="25" spans="1:26" s="9" customFormat="1" x14ac:dyDescent="0.3">
      <c r="A25" s="122"/>
      <c r="B25" s="122"/>
      <c r="C25" s="124"/>
      <c r="D25" s="124"/>
      <c r="E25" s="124"/>
      <c r="F25" s="124"/>
      <c r="G25" s="124"/>
      <c r="H25" s="124"/>
      <c r="I25" s="124"/>
      <c r="J25" s="124"/>
      <c r="K25" s="124"/>
      <c r="L25" s="126"/>
      <c r="M25" s="124"/>
      <c r="N25" s="122"/>
      <c r="O25" s="124"/>
      <c r="P25" s="124"/>
      <c r="Q25" s="125"/>
      <c r="R25" s="124"/>
      <c r="S25" s="124"/>
      <c r="T25" s="124"/>
      <c r="U25" s="124"/>
      <c r="V25" s="10"/>
      <c r="W25" s="10"/>
      <c r="X25" s="10"/>
      <c r="Y25" s="10"/>
      <c r="Z25" s="10"/>
    </row>
    <row r="26" spans="1:26" s="9" customFormat="1" x14ac:dyDescent="0.3">
      <c r="A26" s="122"/>
      <c r="B26" s="122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2"/>
      <c r="O26" s="124"/>
      <c r="P26" s="124"/>
      <c r="Q26" s="124"/>
      <c r="R26" s="124"/>
      <c r="S26" s="124"/>
      <c r="T26" s="124"/>
      <c r="U26" s="124"/>
      <c r="V26" s="10"/>
      <c r="W26" s="10"/>
      <c r="X26" s="10"/>
      <c r="Y26" s="10"/>
      <c r="Z26" s="10"/>
    </row>
    <row r="27" spans="1:26" s="9" customFormat="1" x14ac:dyDescent="0.3">
      <c r="A27" s="122"/>
      <c r="B27" s="122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2"/>
      <c r="O27" s="124"/>
      <c r="P27" s="124"/>
      <c r="Q27" s="124"/>
      <c r="R27" s="124"/>
      <c r="S27" s="122"/>
      <c r="T27" s="122"/>
      <c r="U27" s="122"/>
    </row>
    <row r="28" spans="1:26" s="9" customFormat="1" x14ac:dyDescent="0.3">
      <c r="A28" s="122"/>
      <c r="B28" s="122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2"/>
      <c r="O28" s="124"/>
      <c r="P28" s="124"/>
      <c r="Q28" s="124"/>
      <c r="R28" s="124"/>
      <c r="S28" s="122"/>
      <c r="T28" s="122"/>
      <c r="U28" s="122"/>
    </row>
    <row r="29" spans="1:26" s="9" customFormat="1" x14ac:dyDescent="0.3">
      <c r="A29" s="122"/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2"/>
      <c r="O29" s="124"/>
      <c r="P29" s="124"/>
      <c r="Q29" s="124"/>
      <c r="R29" s="124"/>
      <c r="S29" s="122"/>
      <c r="T29" s="122"/>
      <c r="U29" s="122"/>
    </row>
    <row r="30" spans="1:26" s="9" customFormat="1" x14ac:dyDescent="0.3">
      <c r="A30" s="122"/>
      <c r="B30" s="122"/>
      <c r="C30" s="123"/>
      <c r="D30" s="123"/>
      <c r="E30" s="123"/>
      <c r="F30" s="123"/>
      <c r="G30" s="123"/>
      <c r="H30" s="123"/>
      <c r="I30" s="123"/>
      <c r="J30" s="123"/>
      <c r="K30" s="124"/>
      <c r="L30" s="124"/>
      <c r="M30" s="124"/>
      <c r="N30" s="122"/>
      <c r="O30" s="124"/>
      <c r="P30" s="124"/>
      <c r="Q30" s="124"/>
      <c r="R30" s="124"/>
      <c r="S30" s="122"/>
      <c r="T30" s="122"/>
      <c r="U30" s="122"/>
    </row>
    <row r="31" spans="1:26" s="9" customFormat="1" x14ac:dyDescent="0.3">
      <c r="A31" s="122"/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2"/>
      <c r="O31" s="124"/>
      <c r="P31" s="124"/>
      <c r="Q31" s="124"/>
      <c r="R31" s="124"/>
      <c r="S31" s="122"/>
      <c r="T31" s="122"/>
      <c r="U31" s="122"/>
    </row>
    <row r="32" spans="1:26" x14ac:dyDescent="0.3">
      <c r="C32" s="124"/>
      <c r="D32" s="126"/>
      <c r="E32" s="124"/>
      <c r="F32" s="124"/>
      <c r="G32" s="124"/>
      <c r="H32" s="124"/>
      <c r="I32" s="124"/>
      <c r="J32" s="124"/>
      <c r="K32" s="124"/>
      <c r="L32" s="124"/>
      <c r="M32" s="127"/>
      <c r="O32" s="127"/>
      <c r="P32" s="127"/>
      <c r="Q32" s="127"/>
      <c r="R32" s="127"/>
    </row>
  </sheetData>
  <conditionalFormatting sqref="C21">
    <cfRule type="cellIs" dxfId="9" priority="5" operator="lessThan">
      <formula>0</formula>
    </cfRule>
  </conditionalFormatting>
  <conditionalFormatting sqref="F21">
    <cfRule type="cellIs" dxfId="8" priority="4" operator="lessThan">
      <formula>0</formula>
    </cfRule>
  </conditionalFormatting>
  <conditionalFormatting sqref="D21:E21">
    <cfRule type="cellIs" dxfId="7" priority="3" operator="lessThan">
      <formula>0</formula>
    </cfRule>
  </conditionalFormatting>
  <conditionalFormatting sqref="G21">
    <cfRule type="cellIs" dxfId="6" priority="2" operator="lessThan">
      <formula>0</formula>
    </cfRule>
  </conditionalFormatting>
  <conditionalFormatting sqref="B3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zoomScaleNormal="100" workbookViewId="0"/>
  </sheetViews>
  <sheetFormatPr defaultRowHeight="16.5" x14ac:dyDescent="0.3"/>
  <cols>
    <col min="1" max="1" width="38" style="121" customWidth="1"/>
    <col min="2" max="2" width="13.75" style="121" customWidth="1"/>
    <col min="3" max="3" width="9.125" style="121" bestFit="1" customWidth="1"/>
    <col min="4" max="12" width="9.5" style="121" customWidth="1"/>
    <col min="13" max="15" width="9.125" style="121" bestFit="1" customWidth="1"/>
    <col min="16" max="16" width="9.25" style="121" bestFit="1" customWidth="1"/>
    <col min="17" max="17" width="9.625" style="121" bestFit="1" customWidth="1"/>
    <col min="18" max="19" width="9.125" style="121" bestFit="1" customWidth="1"/>
    <col min="20" max="20" width="9" style="121"/>
    <col min="21" max="21" width="9.125" style="121" bestFit="1" customWidth="1"/>
    <col min="22" max="29" width="9.125" bestFit="1" customWidth="1"/>
    <col min="31" max="39" width="9.125" bestFit="1" customWidth="1"/>
  </cols>
  <sheetData>
    <row r="1" spans="1:21" x14ac:dyDescent="0.3">
      <c r="A1" s="69" t="s">
        <v>179</v>
      </c>
      <c r="B1" s="128"/>
      <c r="C1" s="128"/>
      <c r="D1" s="128"/>
      <c r="E1" s="128"/>
      <c r="F1" s="129"/>
      <c r="G1" s="129"/>
      <c r="H1" s="129"/>
      <c r="I1" s="129"/>
      <c r="J1" s="129"/>
      <c r="K1" s="129"/>
      <c r="L1" s="129"/>
      <c r="M1" s="129"/>
      <c r="N1" s="129"/>
    </row>
    <row r="2" spans="1:21" s="9" customFormat="1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s="9" customFormat="1" x14ac:dyDescent="0.3">
      <c r="A3" s="122"/>
      <c r="B3" s="123" t="s">
        <v>21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s="9" customFormat="1" x14ac:dyDescent="0.3">
      <c r="A4" s="122" t="s">
        <v>69</v>
      </c>
      <c r="B4" s="124">
        <v>2.7522501092967389</v>
      </c>
      <c r="C4" s="122"/>
      <c r="D4" s="124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s="9" customFormat="1" x14ac:dyDescent="0.3">
      <c r="A5" s="122" t="s">
        <v>71</v>
      </c>
      <c r="B5" s="124">
        <v>-35.219464271669693</v>
      </c>
      <c r="C5" s="124"/>
      <c r="D5" s="124"/>
      <c r="E5" s="124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s="9" customFormat="1" x14ac:dyDescent="0.3">
      <c r="A6" s="122"/>
      <c r="B6" s="124"/>
      <c r="C6" s="124"/>
      <c r="D6" s="124"/>
      <c r="E6" s="124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1" s="9" customFormat="1" x14ac:dyDescent="0.3">
      <c r="A7" s="122" t="s">
        <v>67</v>
      </c>
      <c r="B7" s="124">
        <v>5.358447190383302</v>
      </c>
      <c r="C7" s="124"/>
      <c r="D7" s="124"/>
      <c r="E7" s="124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1" s="9" customFormat="1" x14ac:dyDescent="0.3">
      <c r="A8" s="122" t="s">
        <v>68</v>
      </c>
      <c r="B8" s="124">
        <v>11.619879257133235</v>
      </c>
      <c r="C8" s="124"/>
      <c r="D8" s="124"/>
      <c r="E8" s="124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s="9" customFormat="1" x14ac:dyDescent="0.3">
      <c r="A9" s="122" t="s">
        <v>73</v>
      </c>
      <c r="B9" s="124">
        <v>-62.367930163117983</v>
      </c>
      <c r="C9" s="124"/>
      <c r="D9" s="124"/>
      <c r="E9" s="124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s="9" customFormat="1" x14ac:dyDescent="0.3">
      <c r="A10" s="122" t="s">
        <v>72</v>
      </c>
      <c r="B10" s="124">
        <v>-13.393072676868485</v>
      </c>
      <c r="C10" s="124"/>
      <c r="D10" s="124"/>
      <c r="E10" s="124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s="9" customFormat="1" x14ac:dyDescent="0.3">
      <c r="A11" s="122"/>
      <c r="B11" s="124"/>
      <c r="C11" s="124"/>
      <c r="D11" s="124"/>
      <c r="E11" s="12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 s="9" customFormat="1" x14ac:dyDescent="0.3">
      <c r="A12" s="122" t="s">
        <v>70</v>
      </c>
      <c r="B12" s="123">
        <v>0.11216471236437542</v>
      </c>
      <c r="C12" s="124"/>
      <c r="D12" s="124"/>
      <c r="E12" s="124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spans="1:21" s="9" customFormat="1" x14ac:dyDescent="0.3">
      <c r="A13" s="122" t="s">
        <v>66</v>
      </c>
      <c r="B13" s="124">
        <v>-32.987556918316713</v>
      </c>
      <c r="C13" s="124"/>
      <c r="D13" s="124"/>
      <c r="E13" s="124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s="9" customFormat="1" x14ac:dyDescent="0.3">
      <c r="A14" s="121" t="s">
        <v>65</v>
      </c>
      <c r="B14" s="124">
        <v>-29.173280084609374</v>
      </c>
      <c r="C14" s="124"/>
      <c r="D14" s="124"/>
      <c r="E14" s="124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s="9" customFormat="1" x14ac:dyDescent="0.3">
      <c r="A15" s="122"/>
      <c r="B15" s="124"/>
      <c r="C15" s="124"/>
      <c r="D15" s="124"/>
      <c r="E15" s="12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spans="1:21" s="9" customFormat="1" x14ac:dyDescent="0.3">
      <c r="A16" s="122"/>
      <c r="B16" s="124"/>
      <c r="C16" s="124"/>
      <c r="D16" s="124"/>
      <c r="E16" s="12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spans="1:26" s="9" customFormat="1" x14ac:dyDescent="0.3">
      <c r="A17" s="122"/>
      <c r="B17" s="124"/>
      <c r="C17" s="124"/>
      <c r="D17" s="124"/>
      <c r="E17" s="12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</row>
    <row r="18" spans="1:26" s="9" customFormat="1" x14ac:dyDescent="0.3">
      <c r="A18" s="122"/>
      <c r="B18" s="124"/>
      <c r="C18" s="124"/>
      <c r="D18" s="124"/>
      <c r="E18" s="12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spans="1:26" s="9" customFormat="1" x14ac:dyDescent="0.3">
      <c r="A19" s="121" t="s">
        <v>146</v>
      </c>
      <c r="B19" s="124"/>
      <c r="C19" s="124"/>
      <c r="D19" s="124"/>
      <c r="E19" s="124"/>
      <c r="F19" s="122"/>
      <c r="G19" s="122"/>
      <c r="H19" s="122"/>
      <c r="I19" s="122"/>
      <c r="J19" s="122"/>
      <c r="K19" s="122" t="s">
        <v>7</v>
      </c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6" s="9" customFormat="1" x14ac:dyDescent="0.3">
      <c r="A20" s="122" t="s">
        <v>7</v>
      </c>
      <c r="B20" s="124"/>
      <c r="C20" s="124"/>
      <c r="D20" s="124"/>
      <c r="E20" s="124"/>
      <c r="F20" s="122"/>
      <c r="G20" s="122"/>
      <c r="H20" s="122"/>
      <c r="I20" s="122"/>
      <c r="J20" s="122"/>
      <c r="K20" s="122" t="s">
        <v>7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6" s="9" customFormat="1" x14ac:dyDescent="0.3">
      <c r="A21" s="122"/>
      <c r="B21" s="122"/>
      <c r="C21" s="123"/>
      <c r="D21" s="123"/>
      <c r="E21" s="123"/>
      <c r="F21" s="123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6" s="9" customFormat="1" x14ac:dyDescent="0.3">
      <c r="A22" s="122"/>
      <c r="B22" s="122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2"/>
      <c r="O22" s="124"/>
      <c r="P22" s="124"/>
      <c r="Q22" s="124"/>
      <c r="R22" s="124"/>
      <c r="S22" s="122"/>
      <c r="T22" s="122"/>
      <c r="U22" s="122"/>
    </row>
    <row r="23" spans="1:26" s="9" customFormat="1" x14ac:dyDescent="0.3">
      <c r="A23" s="122"/>
      <c r="B23" s="122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2"/>
      <c r="O23" s="124"/>
      <c r="P23" s="124"/>
      <c r="Q23" s="125"/>
      <c r="R23" s="122"/>
      <c r="S23" s="122"/>
      <c r="T23" s="122"/>
      <c r="U23" s="122"/>
      <c r="X23" s="120"/>
      <c r="Y23" s="120"/>
      <c r="Z23" s="120"/>
    </row>
    <row r="24" spans="1:26" s="9" customFormat="1" x14ac:dyDescent="0.3">
      <c r="A24" s="122"/>
      <c r="B24" s="122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2"/>
      <c r="O24" s="124"/>
      <c r="P24" s="124"/>
      <c r="Q24" s="125"/>
      <c r="R24" s="122"/>
      <c r="S24" s="122"/>
      <c r="T24" s="122"/>
      <c r="U24" s="122"/>
      <c r="X24" s="120"/>
      <c r="Y24" s="120"/>
      <c r="Z24" s="120"/>
    </row>
    <row r="25" spans="1:26" s="9" customFormat="1" x14ac:dyDescent="0.3">
      <c r="A25" s="122"/>
      <c r="B25" s="122"/>
      <c r="C25" s="124"/>
      <c r="D25" s="124"/>
      <c r="E25" s="124"/>
      <c r="F25" s="124"/>
      <c r="G25" s="124"/>
      <c r="H25" s="124"/>
      <c r="I25" s="124"/>
      <c r="J25" s="124"/>
      <c r="K25" s="124"/>
      <c r="L25" s="126"/>
      <c r="M25" s="124"/>
      <c r="N25" s="122"/>
      <c r="O25" s="124"/>
      <c r="P25" s="124"/>
      <c r="Q25" s="125"/>
      <c r="R25" s="124"/>
      <c r="S25" s="124"/>
      <c r="T25" s="124"/>
      <c r="U25" s="124"/>
      <c r="V25" s="10"/>
      <c r="W25" s="10"/>
      <c r="X25" s="10"/>
      <c r="Y25" s="10"/>
      <c r="Z25" s="10"/>
    </row>
    <row r="26" spans="1:26" s="9" customFormat="1" x14ac:dyDescent="0.3">
      <c r="A26" s="122"/>
      <c r="B26" s="122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2"/>
      <c r="O26" s="124"/>
      <c r="P26" s="124"/>
      <c r="Q26" s="124"/>
      <c r="R26" s="124"/>
      <c r="S26" s="124"/>
      <c r="T26" s="124"/>
      <c r="U26" s="124"/>
      <c r="V26" s="10"/>
      <c r="W26" s="10"/>
      <c r="X26" s="10"/>
      <c r="Y26" s="10"/>
      <c r="Z26" s="10"/>
    </row>
    <row r="27" spans="1:26" s="9" customFormat="1" x14ac:dyDescent="0.3">
      <c r="A27" s="122"/>
      <c r="B27" s="122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2"/>
      <c r="O27" s="124"/>
      <c r="P27" s="124"/>
      <c r="Q27" s="124"/>
      <c r="R27" s="124"/>
      <c r="S27" s="122"/>
      <c r="T27" s="122"/>
      <c r="U27" s="122"/>
    </row>
    <row r="28" spans="1:26" s="9" customFormat="1" x14ac:dyDescent="0.3">
      <c r="A28" s="122"/>
      <c r="B28" s="122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2"/>
      <c r="O28" s="124"/>
      <c r="P28" s="124"/>
      <c r="Q28" s="124"/>
      <c r="R28" s="124"/>
      <c r="S28" s="122"/>
      <c r="T28" s="122"/>
      <c r="U28" s="122"/>
    </row>
    <row r="29" spans="1:26" s="9" customFormat="1" x14ac:dyDescent="0.3">
      <c r="A29" s="122"/>
      <c r="B29" s="122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2"/>
      <c r="O29" s="124"/>
      <c r="P29" s="124"/>
      <c r="Q29" s="124"/>
      <c r="R29" s="124"/>
      <c r="S29" s="122"/>
      <c r="T29" s="122"/>
      <c r="U29" s="122"/>
    </row>
    <row r="30" spans="1:26" s="9" customFormat="1" x14ac:dyDescent="0.3">
      <c r="A30" s="122"/>
      <c r="B30" s="122"/>
      <c r="C30" s="123"/>
      <c r="D30" s="123"/>
      <c r="E30" s="123"/>
      <c r="F30" s="123"/>
      <c r="G30" s="123"/>
      <c r="H30" s="123"/>
      <c r="I30" s="123"/>
      <c r="J30" s="123"/>
      <c r="K30" s="124"/>
      <c r="L30" s="124"/>
      <c r="M30" s="124"/>
      <c r="N30" s="122"/>
      <c r="O30" s="124"/>
      <c r="P30" s="124"/>
      <c r="Q30" s="124"/>
      <c r="R30" s="124"/>
      <c r="S30" s="122"/>
      <c r="T30" s="122"/>
      <c r="U30" s="122"/>
    </row>
    <row r="31" spans="1:26" s="9" customFormat="1" x14ac:dyDescent="0.3">
      <c r="A31" s="122"/>
      <c r="B31" s="122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2"/>
      <c r="O31" s="124"/>
      <c r="P31" s="124"/>
      <c r="Q31" s="124"/>
      <c r="R31" s="124"/>
      <c r="S31" s="122"/>
      <c r="T31" s="122"/>
      <c r="U31" s="122"/>
    </row>
    <row r="32" spans="1:26" x14ac:dyDescent="0.3">
      <c r="C32" s="124"/>
      <c r="D32" s="126"/>
      <c r="E32" s="124"/>
      <c r="F32" s="124"/>
      <c r="G32" s="124"/>
      <c r="H32" s="124"/>
      <c r="I32" s="124"/>
      <c r="J32" s="124"/>
      <c r="K32" s="124"/>
      <c r="L32" s="124"/>
      <c r="M32" s="127"/>
      <c r="O32" s="127"/>
      <c r="P32" s="127"/>
      <c r="Q32" s="127"/>
      <c r="R32" s="127"/>
    </row>
  </sheetData>
  <conditionalFormatting sqref="C21">
    <cfRule type="cellIs" dxfId="4" priority="5" operator="lessThan">
      <formula>0</formula>
    </cfRule>
  </conditionalFormatting>
  <conditionalFormatting sqref="F21">
    <cfRule type="cellIs" dxfId="3" priority="4" operator="lessThan">
      <formula>0</formula>
    </cfRule>
  </conditionalFormatting>
  <conditionalFormatting sqref="D21:E21">
    <cfRule type="cellIs" dxfId="2" priority="3" operator="lessThan">
      <formula>0</formula>
    </cfRule>
  </conditionalFormatting>
  <conditionalFormatting sqref="G21">
    <cfRule type="cellIs" dxfId="1" priority="2" operator="lessThan">
      <formula>0</formula>
    </cfRule>
  </conditionalFormatting>
  <conditionalFormatting sqref="B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workbookViewId="0"/>
  </sheetViews>
  <sheetFormatPr defaultRowHeight="16.5" x14ac:dyDescent="0.3"/>
  <cols>
    <col min="1" max="1" width="37.375" customWidth="1"/>
    <col min="2" max="3" width="21.75" customWidth="1"/>
  </cols>
  <sheetData>
    <row r="1" spans="1:3" x14ac:dyDescent="0.3">
      <c r="A1" s="77" t="s">
        <v>115</v>
      </c>
      <c r="B1" s="78"/>
      <c r="C1" s="78"/>
    </row>
    <row r="2" spans="1:3" ht="17.25" thickBot="1" x14ac:dyDescent="0.35"/>
    <row r="3" spans="1:3" s="2" customFormat="1" ht="15" customHeight="1" x14ac:dyDescent="0.3">
      <c r="A3" s="52" t="s">
        <v>113</v>
      </c>
      <c r="B3" s="52" t="s">
        <v>91</v>
      </c>
      <c r="C3" s="52" t="s">
        <v>92</v>
      </c>
    </row>
    <row r="4" spans="1:3" s="2" customFormat="1" ht="15" customHeight="1" x14ac:dyDescent="0.3">
      <c r="A4" s="53" t="s">
        <v>90</v>
      </c>
      <c r="B4" s="53" t="s">
        <v>105</v>
      </c>
      <c r="C4" s="53" t="s">
        <v>93</v>
      </c>
    </row>
    <row r="5" spans="1:3" s="2" customFormat="1" ht="21.75" customHeight="1" thickBot="1" x14ac:dyDescent="0.35">
      <c r="A5" s="54"/>
      <c r="B5" s="54"/>
      <c r="C5" s="55" t="s">
        <v>114</v>
      </c>
    </row>
    <row r="6" spans="1:3" x14ac:dyDescent="0.3">
      <c r="A6" s="56" t="s">
        <v>48</v>
      </c>
      <c r="B6" s="57">
        <v>13.7</v>
      </c>
      <c r="C6" s="59">
        <v>0.47</v>
      </c>
    </row>
    <row r="7" spans="1:3" x14ac:dyDescent="0.3">
      <c r="A7" s="44" t="s">
        <v>107</v>
      </c>
      <c r="B7" s="45">
        <v>11.8</v>
      </c>
      <c r="C7" s="46">
        <v>0.7</v>
      </c>
    </row>
    <row r="8" spans="1:3" x14ac:dyDescent="0.3">
      <c r="A8" s="44" t="s">
        <v>108</v>
      </c>
      <c r="B8" s="45">
        <v>6.4</v>
      </c>
      <c r="C8" s="48">
        <v>0.66</v>
      </c>
    </row>
    <row r="9" spans="1:3" x14ac:dyDescent="0.3">
      <c r="A9" s="44" t="s">
        <v>109</v>
      </c>
      <c r="B9" s="45">
        <v>5.0999999999999996</v>
      </c>
      <c r="C9" s="46">
        <v>0.71</v>
      </c>
    </row>
    <row r="10" spans="1:3" x14ac:dyDescent="0.3">
      <c r="A10" s="44" t="s">
        <v>110</v>
      </c>
      <c r="B10" s="45">
        <v>5.7</v>
      </c>
      <c r="C10" s="46">
        <v>0.69</v>
      </c>
    </row>
    <row r="11" spans="1:3" x14ac:dyDescent="0.3">
      <c r="A11" s="44" t="s">
        <v>111</v>
      </c>
      <c r="B11" s="45">
        <v>9</v>
      </c>
      <c r="C11" s="46">
        <v>0.69</v>
      </c>
    </row>
    <row r="12" spans="1:3" ht="17.25" thickBot="1" x14ac:dyDescent="0.35">
      <c r="A12" s="49" t="s">
        <v>112</v>
      </c>
      <c r="B12" s="58">
        <v>22.4</v>
      </c>
      <c r="C12" s="51">
        <v>0.4</v>
      </c>
    </row>
    <row r="14" spans="1:3" x14ac:dyDescent="0.3">
      <c r="A14" s="44" t="s">
        <v>116</v>
      </c>
    </row>
    <row r="15" spans="1:3" x14ac:dyDescent="0.3">
      <c r="A15" s="44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9"/>
  <sheetViews>
    <sheetView showGridLines="0" zoomScaleNormal="100" workbookViewId="0"/>
  </sheetViews>
  <sheetFormatPr defaultColWidth="9" defaultRowHeight="15" x14ac:dyDescent="0.25"/>
  <cols>
    <col min="1" max="1" width="37.875" style="26" customWidth="1"/>
    <col min="2" max="3" width="15.625" style="73" customWidth="1"/>
    <col min="4" max="5" width="9.125" style="26" bestFit="1" customWidth="1"/>
    <col min="6" max="7" width="9" style="26"/>
    <col min="8" max="8" width="11.125" style="26" bestFit="1" customWidth="1"/>
    <col min="9" max="10" width="9.125" style="26" bestFit="1" customWidth="1"/>
    <col min="11" max="11" width="10.125" style="26" bestFit="1" customWidth="1"/>
    <col min="12" max="28" width="9" style="26"/>
    <col min="29" max="16384" width="9" style="11"/>
  </cols>
  <sheetData>
    <row r="1" spans="1:30" ht="16.5" x14ac:dyDescent="0.3">
      <c r="A1" s="69" t="s">
        <v>120</v>
      </c>
      <c r="B1" s="70"/>
      <c r="C1" s="70"/>
    </row>
    <row r="2" spans="1:30" ht="16.5" x14ac:dyDescent="0.3">
      <c r="A2" s="9"/>
      <c r="B2" s="71" t="s">
        <v>64</v>
      </c>
      <c r="C2" s="71" t="s">
        <v>78</v>
      </c>
      <c r="O2" s="34"/>
      <c r="P2" s="34"/>
      <c r="Q2" s="34"/>
      <c r="U2" s="34"/>
      <c r="X2" s="34"/>
      <c r="AA2" s="34"/>
      <c r="AB2" s="34"/>
      <c r="AC2" s="25"/>
    </row>
    <row r="3" spans="1:30" ht="16.5" x14ac:dyDescent="0.3">
      <c r="A3" s="9" t="s">
        <v>23</v>
      </c>
      <c r="B3" s="72">
        <v>2.9475865631326523</v>
      </c>
      <c r="C3" s="72">
        <v>3.1117306781562459</v>
      </c>
      <c r="D3" s="34"/>
      <c r="M3" s="9"/>
      <c r="O3" s="35"/>
      <c r="P3" s="35"/>
      <c r="Q3" s="35"/>
    </row>
    <row r="4" spans="1:30" ht="16.5" x14ac:dyDescent="0.3">
      <c r="A4" s="9" t="s">
        <v>18</v>
      </c>
      <c r="B4" s="72">
        <v>2.6119575119051093</v>
      </c>
      <c r="C4" s="72">
        <v>2.8774377757224059</v>
      </c>
      <c r="D4" s="35"/>
      <c r="M4" s="9"/>
      <c r="O4" s="35"/>
      <c r="P4" s="35"/>
      <c r="Q4" s="35"/>
    </row>
    <row r="5" spans="1:30" ht="16.5" x14ac:dyDescent="0.3">
      <c r="A5" s="9" t="s">
        <v>34</v>
      </c>
      <c r="B5" s="72">
        <v>2.5100331572358581</v>
      </c>
      <c r="C5" s="72">
        <v>2.9279127204887874</v>
      </c>
      <c r="D5" s="35"/>
      <c r="M5" s="9"/>
      <c r="O5" s="35"/>
      <c r="P5" s="35"/>
      <c r="Q5" s="35"/>
    </row>
    <row r="6" spans="1:30" ht="16.5" x14ac:dyDescent="0.3">
      <c r="A6" s="9" t="s">
        <v>27</v>
      </c>
      <c r="B6" s="72">
        <v>2.3692963913845158</v>
      </c>
      <c r="C6" s="72">
        <v>2.302271246133063</v>
      </c>
      <c r="D6" s="35"/>
      <c r="M6" s="9"/>
      <c r="O6" s="35"/>
      <c r="P6" s="35"/>
      <c r="Q6" s="35"/>
    </row>
    <row r="7" spans="1:30" ht="16.5" x14ac:dyDescent="0.3">
      <c r="A7" s="9" t="s">
        <v>24</v>
      </c>
      <c r="B7" s="72">
        <v>2.2481394373833834</v>
      </c>
      <c r="C7" s="72">
        <v>2.1688932908535405</v>
      </c>
      <c r="D7" s="35"/>
      <c r="M7" s="9"/>
      <c r="O7" s="35"/>
      <c r="P7" s="35"/>
      <c r="Q7" s="35"/>
    </row>
    <row r="8" spans="1:30" ht="16.5" x14ac:dyDescent="0.3">
      <c r="A8" s="9" t="s">
        <v>35</v>
      </c>
      <c r="B8" s="72">
        <v>2.0799984061136989</v>
      </c>
      <c r="C8" s="72">
        <v>1.9120840927169169</v>
      </c>
      <c r="D8" s="35"/>
      <c r="M8" s="9"/>
      <c r="O8" s="35"/>
      <c r="P8" s="35"/>
      <c r="Q8" s="35"/>
    </row>
    <row r="9" spans="1:30" ht="16.5" x14ac:dyDescent="0.3">
      <c r="A9" s="9" t="s">
        <v>16</v>
      </c>
      <c r="B9" s="72">
        <v>1.9444388350890534</v>
      </c>
      <c r="C9" s="72">
        <v>2.0176059055215245</v>
      </c>
      <c r="D9" s="36"/>
      <c r="M9" s="9"/>
      <c r="O9" s="35"/>
      <c r="P9" s="35"/>
      <c r="Q9" s="35"/>
    </row>
    <row r="10" spans="1:30" ht="16.5" x14ac:dyDescent="0.3">
      <c r="A10" s="9" t="s">
        <v>17</v>
      </c>
      <c r="B10" s="72">
        <v>1.894695050682857</v>
      </c>
      <c r="C10" s="72">
        <v>1.917129136500759</v>
      </c>
      <c r="D10" s="35"/>
      <c r="M10" s="9"/>
      <c r="O10" s="35"/>
      <c r="P10" s="35"/>
      <c r="Q10" s="35"/>
    </row>
    <row r="11" spans="1:30" ht="16.5" x14ac:dyDescent="0.3">
      <c r="A11" s="9" t="s">
        <v>26</v>
      </c>
      <c r="B11" s="72">
        <v>1.8873922991734238</v>
      </c>
      <c r="C11" s="72">
        <v>1.954101981953885</v>
      </c>
      <c r="D11" s="35"/>
      <c r="M11" s="9"/>
      <c r="O11" s="35"/>
      <c r="P11" s="35"/>
      <c r="Q11" s="35"/>
    </row>
    <row r="12" spans="1:30" ht="16.5" x14ac:dyDescent="0.3">
      <c r="A12" s="9" t="s">
        <v>37</v>
      </c>
      <c r="B12" s="72">
        <v>1.8226445487314087</v>
      </c>
      <c r="C12" s="72">
        <v>1.601011012072677</v>
      </c>
      <c r="D12" s="35"/>
      <c r="M12" s="34"/>
      <c r="O12" s="35"/>
      <c r="P12" s="35"/>
      <c r="Q12" s="35"/>
    </row>
    <row r="13" spans="1:30" ht="16.5" x14ac:dyDescent="0.3">
      <c r="A13" s="9" t="s">
        <v>42</v>
      </c>
      <c r="B13" s="72">
        <v>1.8048040115397113</v>
      </c>
      <c r="C13" s="72">
        <v>1.7584278819820947</v>
      </c>
      <c r="D13" s="35"/>
      <c r="M13" s="9"/>
      <c r="O13" s="35"/>
      <c r="P13" s="35"/>
      <c r="Q13" s="35"/>
      <c r="AD13" s="25"/>
    </row>
    <row r="14" spans="1:30" ht="16.5" x14ac:dyDescent="0.3">
      <c r="A14" s="9" t="s">
        <v>36</v>
      </c>
      <c r="B14" s="72">
        <v>1.7479998042688571</v>
      </c>
      <c r="C14" s="72">
        <v>1.7631767386474193</v>
      </c>
      <c r="D14" s="36"/>
      <c r="M14" s="9"/>
      <c r="O14" s="35"/>
      <c r="P14" s="35"/>
      <c r="Q14" s="35"/>
    </row>
    <row r="15" spans="1:30" ht="16.5" x14ac:dyDescent="0.3">
      <c r="A15" s="9" t="s">
        <v>32</v>
      </c>
      <c r="B15" s="72">
        <v>1.7101280326436914</v>
      </c>
      <c r="C15" s="72">
        <v>1.9699290360404718</v>
      </c>
      <c r="D15" s="35"/>
      <c r="M15" s="9"/>
      <c r="O15" s="35"/>
      <c r="P15" s="35"/>
      <c r="Q15" s="35"/>
    </row>
    <row r="16" spans="1:30" ht="16.5" x14ac:dyDescent="0.3">
      <c r="A16" s="9" t="s">
        <v>15</v>
      </c>
      <c r="B16" s="72">
        <v>1.7084454145684573</v>
      </c>
      <c r="C16" s="72">
        <v>1.7745753659229648</v>
      </c>
      <c r="D16" s="35"/>
      <c r="M16" s="9"/>
      <c r="O16" s="35"/>
      <c r="P16" s="35"/>
      <c r="Q16" s="35"/>
    </row>
    <row r="17" spans="1:26" ht="16.5" x14ac:dyDescent="0.3">
      <c r="A17" s="9" t="s">
        <v>25</v>
      </c>
      <c r="B17" s="72">
        <v>1.6559942527537768</v>
      </c>
      <c r="C17" s="72">
        <v>1.821900239309364</v>
      </c>
      <c r="D17" s="35"/>
      <c r="M17" s="9"/>
      <c r="O17" s="35"/>
      <c r="P17" s="35"/>
      <c r="Q17" s="35"/>
    </row>
    <row r="18" spans="1:26" ht="16.5" x14ac:dyDescent="0.3">
      <c r="A18" s="9" t="s">
        <v>39</v>
      </c>
      <c r="B18" s="72">
        <v>1.6060376836882868</v>
      </c>
      <c r="C18" s="72">
        <v>1.6865651579351542</v>
      </c>
      <c r="D18" s="36"/>
      <c r="M18" s="9"/>
      <c r="O18" s="35"/>
      <c r="P18" s="35"/>
      <c r="Q18" s="35"/>
    </row>
    <row r="19" spans="1:26" ht="16.5" x14ac:dyDescent="0.3">
      <c r="A19" s="9" t="s">
        <v>30</v>
      </c>
      <c r="B19" s="72">
        <v>1.5769785446743079</v>
      </c>
      <c r="C19" s="72">
        <v>1.6492197529120651</v>
      </c>
      <c r="D19" s="35"/>
      <c r="M19" s="9"/>
      <c r="O19" s="35"/>
      <c r="P19" s="35"/>
      <c r="Q19" s="35"/>
    </row>
    <row r="20" spans="1:26" ht="16.5" x14ac:dyDescent="0.3">
      <c r="A20" s="9" t="s">
        <v>41</v>
      </c>
      <c r="B20" s="72">
        <v>1.451349252344762</v>
      </c>
      <c r="C20" s="72">
        <v>1.3616042755982829</v>
      </c>
      <c r="D20" s="36"/>
    </row>
    <row r="21" spans="1:26" ht="15" customHeight="1" x14ac:dyDescent="0.3">
      <c r="A21" s="9" t="s">
        <v>28</v>
      </c>
      <c r="B21" s="72">
        <v>1.4037291171802035</v>
      </c>
      <c r="C21" s="72">
        <v>1.3910032389201352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26" ht="16.5" x14ac:dyDescent="0.3">
      <c r="A22" s="9" t="s">
        <v>40</v>
      </c>
      <c r="B22" s="72">
        <v>1.2807375297168218</v>
      </c>
      <c r="C22" s="72">
        <v>1.334099184489653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26" ht="16.5" x14ac:dyDescent="0.3">
      <c r="A23" s="9" t="s">
        <v>38</v>
      </c>
      <c r="B23" s="72">
        <v>1.2397000817828108</v>
      </c>
      <c r="C23" s="72">
        <v>1.215135900260004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T23" s="68"/>
      <c r="U23" s="68"/>
      <c r="V23" s="68"/>
      <c r="W23" s="68"/>
      <c r="X23" s="68"/>
      <c r="Y23" s="68"/>
    </row>
    <row r="24" spans="1:26" ht="16.5" x14ac:dyDescent="0.3">
      <c r="A24" s="9"/>
      <c r="B24" s="71"/>
      <c r="C24" s="7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T24" s="68"/>
      <c r="U24" s="68"/>
      <c r="V24" s="68"/>
      <c r="W24" s="68"/>
      <c r="X24" s="68"/>
      <c r="Y24" s="68"/>
    </row>
    <row r="25" spans="1:26" ht="16.5" x14ac:dyDescent="0.3">
      <c r="A25" s="9"/>
      <c r="B25" s="71"/>
      <c r="C25" s="71"/>
      <c r="D25" s="9"/>
      <c r="E25" s="9"/>
      <c r="F25" s="9"/>
      <c r="G25" s="9"/>
      <c r="H25" s="9"/>
      <c r="I25" s="9"/>
      <c r="J25" s="9"/>
      <c r="K25" s="9"/>
      <c r="L25" s="9"/>
      <c r="M25" s="9"/>
      <c r="Q25" s="9"/>
      <c r="R25" s="9"/>
      <c r="X25" s="68"/>
      <c r="Y25" s="68"/>
      <c r="Z25" s="68"/>
    </row>
    <row r="26" spans="1:26" ht="16.5" x14ac:dyDescent="0.3">
      <c r="A26" s="9"/>
      <c r="B26" s="71"/>
      <c r="C26" s="71"/>
      <c r="D26" s="9"/>
      <c r="E26" s="9"/>
      <c r="F26" s="9"/>
      <c r="G26" s="9"/>
      <c r="H26" s="9"/>
      <c r="I26" s="9"/>
      <c r="J26" s="9"/>
      <c r="K26" s="9"/>
      <c r="L26" s="9"/>
      <c r="M26" s="9"/>
      <c r="Q26" s="10"/>
      <c r="R26" s="10"/>
      <c r="W26" s="9"/>
      <c r="X26" s="68"/>
      <c r="Y26" s="68"/>
      <c r="Z26" s="68"/>
    </row>
    <row r="27" spans="1:26" ht="16.5" x14ac:dyDescent="0.3">
      <c r="A27" s="9" t="s">
        <v>121</v>
      </c>
      <c r="B27" s="71"/>
      <c r="C27" s="71"/>
      <c r="D27" s="9"/>
      <c r="E27" s="9"/>
      <c r="F27" s="9"/>
      <c r="G27" s="9"/>
      <c r="H27" s="9"/>
      <c r="I27" s="9"/>
      <c r="J27" s="9"/>
      <c r="K27" s="9"/>
      <c r="L27" s="9"/>
      <c r="M27" s="9"/>
      <c r="Q27" s="10"/>
      <c r="R27" s="10"/>
      <c r="W27" s="9"/>
      <c r="X27" s="68"/>
      <c r="Y27" s="68"/>
      <c r="Z27" s="68"/>
    </row>
    <row r="28" spans="1:26" ht="16.5" x14ac:dyDescent="0.3">
      <c r="A28" s="9"/>
      <c r="B28" s="71"/>
      <c r="C28" s="71"/>
      <c r="D28" s="9"/>
      <c r="E28" s="9"/>
      <c r="F28" s="9"/>
      <c r="G28" s="9"/>
      <c r="H28" s="9"/>
      <c r="I28" s="9"/>
      <c r="J28" s="9"/>
      <c r="K28" s="9"/>
      <c r="L28" s="9"/>
      <c r="M28" s="9"/>
      <c r="Q28" s="10"/>
      <c r="R28" s="10"/>
      <c r="W28" s="9"/>
      <c r="X28" s="68"/>
      <c r="Y28" s="68"/>
      <c r="Z28" s="68"/>
    </row>
    <row r="29" spans="1:26" ht="16.5" x14ac:dyDescent="0.3">
      <c r="A29" s="9"/>
      <c r="B29" s="71"/>
      <c r="C29" s="71"/>
      <c r="D29" s="9"/>
      <c r="E29" s="9"/>
      <c r="F29" s="9"/>
      <c r="G29" s="9"/>
      <c r="H29" s="9"/>
      <c r="I29" s="9"/>
      <c r="J29" s="9"/>
      <c r="K29" s="9"/>
      <c r="L29" s="9"/>
      <c r="M29" s="9"/>
      <c r="Q29" s="10"/>
      <c r="R29" s="10"/>
      <c r="W29" s="9"/>
      <c r="X29" s="68"/>
      <c r="Y29" s="68"/>
      <c r="Z29" s="68"/>
    </row>
    <row r="30" spans="1:26" ht="16.5" x14ac:dyDescent="0.3">
      <c r="A30" s="9"/>
      <c r="B30" s="71"/>
      <c r="C30" s="71"/>
      <c r="D30" s="9"/>
      <c r="E30" s="9"/>
      <c r="F30" s="9"/>
      <c r="G30" s="9"/>
      <c r="H30" s="9"/>
      <c r="I30" s="9"/>
      <c r="J30" s="9"/>
      <c r="K30" s="9"/>
      <c r="L30" s="9"/>
      <c r="M30" s="9"/>
      <c r="Q30" s="10"/>
      <c r="R30" s="10"/>
      <c r="W30" s="9"/>
      <c r="X30" s="68"/>
      <c r="Y30" s="68"/>
      <c r="Z30" s="68"/>
    </row>
    <row r="31" spans="1:26" ht="16.5" x14ac:dyDescent="0.3">
      <c r="A31" s="9"/>
      <c r="B31" s="71"/>
      <c r="C31" s="71"/>
      <c r="D31" s="9"/>
      <c r="E31" s="9"/>
      <c r="F31" s="9"/>
      <c r="G31" s="9"/>
      <c r="H31" s="9"/>
      <c r="I31" s="9"/>
      <c r="J31" s="9"/>
      <c r="K31" s="9"/>
      <c r="L31" s="9"/>
      <c r="M31" s="9"/>
      <c r="Q31" s="10"/>
      <c r="R31" s="10"/>
      <c r="W31" s="9"/>
      <c r="X31" s="68"/>
      <c r="Y31" s="68"/>
      <c r="Z31" s="68"/>
    </row>
    <row r="32" spans="1:26" ht="16.5" x14ac:dyDescent="0.3">
      <c r="A32" s="9"/>
      <c r="B32" s="71"/>
      <c r="C32" s="71"/>
      <c r="D32" s="9"/>
      <c r="E32" s="9"/>
      <c r="F32" s="9"/>
      <c r="G32" s="9"/>
      <c r="H32" s="9"/>
      <c r="I32" s="9"/>
      <c r="J32" s="9"/>
      <c r="K32" s="9"/>
      <c r="L32" s="9"/>
      <c r="M32" s="9"/>
      <c r="Q32" s="10"/>
      <c r="R32" s="10"/>
      <c r="W32" s="9"/>
      <c r="X32" s="68"/>
      <c r="Y32" s="68"/>
      <c r="Z32" s="68"/>
    </row>
    <row r="33" spans="1:26" ht="16.5" x14ac:dyDescent="0.3">
      <c r="A33" s="9"/>
      <c r="B33" s="71"/>
      <c r="C33" s="71"/>
      <c r="D33" s="9"/>
      <c r="E33" s="9"/>
      <c r="F33" s="9"/>
      <c r="G33" s="9"/>
      <c r="H33" s="9"/>
      <c r="I33" s="9"/>
      <c r="J33" s="9"/>
      <c r="K33" s="9"/>
      <c r="L33" s="9"/>
      <c r="M33" s="9"/>
      <c r="Q33" s="10"/>
      <c r="R33" s="10"/>
      <c r="W33" s="9"/>
      <c r="X33" s="68"/>
      <c r="Y33" s="68"/>
      <c r="Z33" s="68"/>
    </row>
    <row r="34" spans="1:26" ht="16.5" x14ac:dyDescent="0.3">
      <c r="A34" s="9"/>
      <c r="B34" s="71"/>
      <c r="C34" s="71"/>
      <c r="D34" s="9"/>
      <c r="E34" s="9"/>
      <c r="F34" s="9"/>
      <c r="G34" s="9"/>
      <c r="H34" s="9"/>
      <c r="I34" s="9"/>
      <c r="J34" s="9"/>
      <c r="K34" s="9"/>
      <c r="L34" s="9"/>
      <c r="M34" s="9"/>
      <c r="Q34" s="10"/>
      <c r="R34" s="10"/>
      <c r="W34" s="9"/>
      <c r="X34" s="68"/>
      <c r="Y34" s="68"/>
      <c r="Z34" s="68"/>
    </row>
    <row r="35" spans="1:26" ht="16.5" x14ac:dyDescent="0.3">
      <c r="A35" s="9"/>
      <c r="B35" s="71"/>
      <c r="C35" s="71"/>
      <c r="D35" s="9"/>
      <c r="E35" s="9"/>
      <c r="F35" s="9"/>
      <c r="G35" s="9"/>
      <c r="H35" s="9"/>
      <c r="I35" s="9"/>
      <c r="J35" s="9"/>
      <c r="K35" s="9"/>
      <c r="L35" s="9"/>
      <c r="M35" s="9"/>
      <c r="Q35" s="10"/>
      <c r="R35" s="10"/>
      <c r="W35" s="9"/>
      <c r="X35" s="68"/>
      <c r="Y35" s="68"/>
      <c r="Z35" s="68"/>
    </row>
    <row r="36" spans="1:26" ht="16.5" x14ac:dyDescent="0.3">
      <c r="A36" s="9"/>
      <c r="B36" s="71"/>
      <c r="C36" s="71"/>
      <c r="D36" s="9"/>
      <c r="E36" s="9"/>
      <c r="F36" s="9"/>
      <c r="G36" s="9"/>
      <c r="H36" s="9"/>
      <c r="I36" s="9"/>
      <c r="J36" s="9"/>
      <c r="K36" s="9"/>
      <c r="L36" s="9"/>
      <c r="M36" s="9"/>
      <c r="Q36" s="10"/>
      <c r="R36" s="10"/>
      <c r="W36" s="9"/>
      <c r="X36" s="68"/>
      <c r="Y36" s="68"/>
      <c r="Z36" s="68"/>
    </row>
    <row r="37" spans="1:26" ht="16.5" x14ac:dyDescent="0.3">
      <c r="A37" s="9"/>
      <c r="B37" s="71"/>
      <c r="C37" s="71"/>
      <c r="D37" s="9"/>
      <c r="E37" s="9"/>
      <c r="F37" s="9"/>
      <c r="G37" s="9"/>
      <c r="H37" s="9"/>
      <c r="I37" s="9"/>
      <c r="J37" s="9"/>
      <c r="K37" s="9"/>
      <c r="L37" s="9"/>
      <c r="M37" s="9"/>
      <c r="Q37" s="10"/>
      <c r="R37" s="10"/>
      <c r="W37" s="9"/>
      <c r="X37" s="68"/>
      <c r="Y37" s="68"/>
      <c r="Z37" s="68"/>
    </row>
    <row r="38" spans="1:26" ht="16.5" x14ac:dyDescent="0.3">
      <c r="A38" s="9"/>
      <c r="B38" s="71"/>
      <c r="C38" s="71"/>
      <c r="D38" s="9"/>
      <c r="E38" s="9"/>
      <c r="F38" s="9"/>
      <c r="G38" s="9"/>
      <c r="H38" s="9"/>
      <c r="I38" s="9"/>
      <c r="J38" s="9"/>
      <c r="K38" s="9"/>
      <c r="L38" s="9"/>
      <c r="M38" s="9"/>
      <c r="Q38" s="10"/>
      <c r="R38" s="10"/>
      <c r="W38" s="9"/>
      <c r="X38" s="68"/>
      <c r="Y38" s="68"/>
      <c r="Z38" s="68"/>
    </row>
    <row r="39" spans="1:26" ht="16.5" x14ac:dyDescent="0.3">
      <c r="A39" s="9"/>
      <c r="B39" s="71"/>
      <c r="C39" s="71"/>
      <c r="D39" s="9"/>
      <c r="E39" s="9"/>
      <c r="F39" s="9"/>
      <c r="G39" s="9"/>
      <c r="H39" s="9"/>
      <c r="I39" s="9"/>
      <c r="J39" s="9"/>
      <c r="K39" s="9"/>
      <c r="L39" s="9"/>
      <c r="M39" s="9"/>
      <c r="Q39" s="10"/>
      <c r="R39" s="10"/>
      <c r="W39" s="9"/>
      <c r="X39" s="68"/>
      <c r="Y39" s="68"/>
      <c r="Z39" s="68"/>
    </row>
    <row r="40" spans="1:26" ht="16.5" x14ac:dyDescent="0.3">
      <c r="A40" s="9"/>
      <c r="B40" s="71"/>
      <c r="C40" s="71"/>
      <c r="D40" s="9"/>
      <c r="E40" s="9"/>
      <c r="F40" s="9"/>
      <c r="G40" s="9"/>
      <c r="H40" s="9"/>
      <c r="I40" s="9"/>
      <c r="J40" s="9"/>
      <c r="K40" s="9"/>
      <c r="L40" s="9"/>
      <c r="M40" s="9"/>
      <c r="Q40" s="10"/>
      <c r="R40" s="10"/>
      <c r="W40" s="9"/>
      <c r="X40" s="68"/>
      <c r="Y40" s="68"/>
      <c r="Z40" s="68"/>
    </row>
    <row r="41" spans="1:26" ht="16.5" x14ac:dyDescent="0.3">
      <c r="A41" s="9"/>
      <c r="B41" s="71"/>
      <c r="C41" s="71"/>
      <c r="D41" s="9"/>
      <c r="E41" s="9"/>
      <c r="F41" s="9"/>
      <c r="G41" s="9"/>
      <c r="H41" s="9"/>
      <c r="I41" s="9"/>
      <c r="J41" s="9"/>
      <c r="K41" s="9"/>
      <c r="L41" s="9"/>
      <c r="M41" s="9"/>
      <c r="Q41" s="10"/>
      <c r="R41" s="10"/>
      <c r="W41" s="9"/>
      <c r="X41" s="68"/>
      <c r="Y41" s="68"/>
      <c r="Z41" s="68"/>
    </row>
    <row r="42" spans="1:26" ht="16.5" x14ac:dyDescent="0.3">
      <c r="A42" s="9"/>
      <c r="B42" s="71"/>
      <c r="C42" s="71"/>
      <c r="D42" s="9"/>
      <c r="E42" s="9"/>
      <c r="F42" s="9"/>
      <c r="G42" s="9"/>
      <c r="H42" s="9"/>
      <c r="I42" s="9"/>
      <c r="J42" s="9"/>
      <c r="K42" s="9"/>
      <c r="L42" s="9"/>
      <c r="M42" s="9"/>
      <c r="Q42" s="10"/>
      <c r="R42" s="10"/>
      <c r="W42" s="9"/>
      <c r="X42" s="68"/>
      <c r="Y42" s="68"/>
      <c r="Z42" s="68"/>
    </row>
    <row r="43" spans="1:26" ht="16.5" x14ac:dyDescent="0.3">
      <c r="A43" s="9"/>
      <c r="B43" s="71"/>
      <c r="C43" s="71"/>
      <c r="D43" s="9"/>
      <c r="E43" s="9"/>
      <c r="F43" s="9"/>
      <c r="G43" s="9"/>
      <c r="H43" s="9"/>
      <c r="I43" s="9"/>
      <c r="J43" s="9"/>
      <c r="K43" s="9"/>
      <c r="L43" s="9"/>
      <c r="M43" s="9"/>
      <c r="Q43" s="10"/>
      <c r="R43" s="10"/>
      <c r="W43" s="9"/>
      <c r="X43" s="68"/>
      <c r="Y43" s="68"/>
      <c r="Z43" s="68"/>
    </row>
    <row r="44" spans="1:26" ht="16.5" x14ac:dyDescent="0.3">
      <c r="A44" s="9"/>
      <c r="B44" s="71"/>
      <c r="C44" s="71"/>
      <c r="D44" s="9"/>
      <c r="E44" s="9"/>
      <c r="F44" s="9"/>
      <c r="G44" s="9"/>
      <c r="H44" s="9"/>
      <c r="I44" s="9"/>
      <c r="J44" s="9"/>
      <c r="K44" s="9"/>
      <c r="L44" s="9"/>
      <c r="M44" s="9"/>
      <c r="Q44" s="10"/>
      <c r="R44" s="10"/>
      <c r="W44" s="9"/>
      <c r="X44" s="68"/>
      <c r="Y44" s="68"/>
      <c r="Z44" s="68"/>
    </row>
    <row r="45" spans="1:26" ht="16.5" x14ac:dyDescent="0.3">
      <c r="A45" s="9"/>
      <c r="B45" s="71"/>
      <c r="C45" s="71"/>
      <c r="D45" s="9"/>
      <c r="E45" s="9"/>
      <c r="F45" s="9"/>
      <c r="G45" s="9"/>
      <c r="H45" s="9"/>
      <c r="I45" s="9"/>
      <c r="J45" s="9"/>
      <c r="K45" s="9"/>
      <c r="L45" s="9"/>
      <c r="M45" s="9"/>
      <c r="Q45" s="10"/>
      <c r="R45" s="10"/>
      <c r="W45" s="9"/>
      <c r="X45" s="68"/>
      <c r="Y45" s="68"/>
      <c r="Z45" s="68"/>
    </row>
    <row r="46" spans="1:26" ht="16.5" x14ac:dyDescent="0.3">
      <c r="A46" s="9"/>
      <c r="B46" s="71"/>
      <c r="C46" s="71"/>
      <c r="D46" s="9"/>
      <c r="E46" s="9"/>
      <c r="F46" s="9"/>
      <c r="G46" s="9"/>
      <c r="H46" s="9"/>
      <c r="I46" s="9"/>
      <c r="J46" s="9"/>
      <c r="K46" s="9"/>
      <c r="L46" s="9"/>
      <c r="M46" s="9"/>
      <c r="Q46" s="10"/>
      <c r="R46" s="10"/>
      <c r="W46" s="9"/>
      <c r="X46" s="68"/>
      <c r="Y46" s="68"/>
      <c r="Z46" s="68"/>
    </row>
    <row r="47" spans="1:26" ht="16.5" x14ac:dyDescent="0.3">
      <c r="A47" s="9"/>
      <c r="B47" s="71"/>
      <c r="C47" s="7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10"/>
      <c r="R47" s="10"/>
      <c r="W47" s="9"/>
      <c r="X47" s="68"/>
      <c r="Y47" s="68"/>
      <c r="Z47" s="68"/>
    </row>
    <row r="48" spans="1:26" ht="16.5" x14ac:dyDescent="0.3">
      <c r="A48" s="9"/>
      <c r="B48" s="71"/>
      <c r="C48" s="7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0"/>
      <c r="T48" s="68"/>
      <c r="U48" s="68"/>
      <c r="V48" s="68"/>
      <c r="W48" s="68"/>
      <c r="X48" s="68"/>
      <c r="Y48" s="68"/>
    </row>
    <row r="49" spans="1:25" ht="16.5" x14ac:dyDescent="0.3">
      <c r="A49" s="9"/>
      <c r="B49" s="71"/>
      <c r="C49" s="7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T49" s="68"/>
      <c r="U49" s="68"/>
      <c r="V49" s="68"/>
      <c r="W49" s="68"/>
      <c r="X49" s="68"/>
      <c r="Y49" s="68"/>
    </row>
    <row r="50" spans="1:25" ht="16.5" x14ac:dyDescent="0.3">
      <c r="A50" s="9"/>
      <c r="B50" s="71"/>
      <c r="C50" s="7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T50" s="68"/>
      <c r="U50" s="68"/>
      <c r="V50" s="68"/>
      <c r="W50" s="68"/>
      <c r="X50" s="68"/>
      <c r="Y50" s="68"/>
    </row>
    <row r="51" spans="1:25" ht="16.5" x14ac:dyDescent="0.3">
      <c r="A51" s="9"/>
      <c r="B51" s="71"/>
      <c r="C51" s="7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T51" s="68"/>
      <c r="U51" s="68"/>
      <c r="V51" s="68"/>
      <c r="W51" s="68"/>
      <c r="X51" s="68"/>
      <c r="Y51" s="68"/>
    </row>
    <row r="52" spans="1:25" ht="16.5" x14ac:dyDescent="0.3">
      <c r="A52" s="9"/>
      <c r="B52" s="71"/>
      <c r="C52" s="7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25" ht="16.5" x14ac:dyDescent="0.3">
      <c r="A53" s="9"/>
      <c r="B53" s="71"/>
      <c r="C53" s="7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25" ht="16.5" x14ac:dyDescent="0.3">
      <c r="A54" s="9"/>
      <c r="B54" s="71"/>
      <c r="C54" s="7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25" ht="16.5" x14ac:dyDescent="0.3">
      <c r="A55" s="9"/>
      <c r="B55" s="71"/>
      <c r="C55" s="7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25" ht="16.5" x14ac:dyDescent="0.3">
      <c r="A56" s="9"/>
      <c r="B56" s="71"/>
      <c r="C56" s="7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25" ht="16.5" x14ac:dyDescent="0.3">
      <c r="A57" s="9"/>
      <c r="B57" s="71"/>
      <c r="C57" s="7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25" ht="16.5" x14ac:dyDescent="0.3">
      <c r="A58" s="9"/>
      <c r="B58" s="71"/>
      <c r="C58" s="7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25" ht="16.5" x14ac:dyDescent="0.3">
      <c r="D59" s="9"/>
      <c r="E59" s="9"/>
      <c r="F59" s="9"/>
      <c r="G59" s="9"/>
      <c r="H59" s="9"/>
      <c r="I59" s="9"/>
      <c r="J59" s="9"/>
      <c r="K59" s="9"/>
    </row>
    <row r="60" spans="1:25" ht="16.5" x14ac:dyDescent="0.3">
      <c r="D60" s="9"/>
      <c r="E60" s="9"/>
      <c r="F60" s="9"/>
      <c r="G60" s="9"/>
      <c r="H60" s="9"/>
      <c r="I60" s="9"/>
      <c r="J60" s="9"/>
      <c r="K60" s="9"/>
    </row>
    <row r="61" spans="1:25" ht="16.5" x14ac:dyDescent="0.3">
      <c r="D61" s="9"/>
      <c r="E61" s="9"/>
      <c r="F61" s="9"/>
      <c r="G61" s="9"/>
      <c r="H61" s="9"/>
      <c r="I61" s="9"/>
      <c r="J61" s="9"/>
      <c r="K61" s="9"/>
    </row>
    <row r="62" spans="1:25" ht="16.5" x14ac:dyDescent="0.3">
      <c r="D62" s="9"/>
      <c r="E62" s="9"/>
      <c r="F62" s="9"/>
      <c r="G62" s="9"/>
      <c r="H62" s="9"/>
      <c r="I62" s="9"/>
      <c r="J62" s="9"/>
      <c r="K62" s="9"/>
    </row>
    <row r="63" spans="1:25" ht="16.5" x14ac:dyDescent="0.3">
      <c r="D63" s="9"/>
      <c r="E63" s="9"/>
      <c r="F63" s="9"/>
      <c r="G63" s="9"/>
      <c r="H63" s="9"/>
      <c r="I63" s="9"/>
      <c r="J63" s="9"/>
      <c r="K63" s="9"/>
    </row>
    <row r="64" spans="1:25" ht="16.5" x14ac:dyDescent="0.3">
      <c r="D64" s="9"/>
      <c r="E64" s="9"/>
      <c r="F64" s="9"/>
      <c r="G64" s="9"/>
      <c r="H64" s="9"/>
      <c r="I64" s="9"/>
      <c r="J64" s="9"/>
      <c r="K64" s="9"/>
    </row>
    <row r="65" spans="1:16" ht="16.5" x14ac:dyDescent="0.3">
      <c r="D65" s="9"/>
      <c r="E65" s="9"/>
      <c r="F65" s="9"/>
      <c r="G65" s="9"/>
      <c r="H65" s="9"/>
      <c r="I65" s="9"/>
      <c r="J65" s="9"/>
      <c r="K65" s="9"/>
    </row>
    <row r="66" spans="1:16" ht="16.5" x14ac:dyDescent="0.3">
      <c r="D66" s="9"/>
      <c r="E66" s="9"/>
      <c r="F66" s="9"/>
      <c r="G66" s="9"/>
      <c r="H66" s="9"/>
      <c r="I66" s="9"/>
      <c r="J66" s="9"/>
      <c r="K66" s="9"/>
    </row>
    <row r="67" spans="1:16" ht="16.5" x14ac:dyDescent="0.3">
      <c r="D67" s="9"/>
      <c r="E67" s="9"/>
      <c r="F67" s="9"/>
      <c r="G67" s="9"/>
      <c r="H67" s="9"/>
      <c r="I67" s="9"/>
      <c r="J67" s="9"/>
      <c r="K67" s="9"/>
    </row>
    <row r="68" spans="1:16" ht="16.5" x14ac:dyDescent="0.3">
      <c r="D68" s="9"/>
      <c r="E68" s="9"/>
      <c r="F68" s="9"/>
      <c r="G68" s="9"/>
      <c r="H68" s="9"/>
      <c r="I68" s="9"/>
      <c r="J68" s="9"/>
      <c r="K68" s="9"/>
    </row>
    <row r="69" spans="1:16" ht="16.5" x14ac:dyDescent="0.3">
      <c r="D69" s="9"/>
      <c r="E69" s="9"/>
      <c r="F69" s="9"/>
      <c r="G69" s="9"/>
      <c r="H69" s="9"/>
      <c r="I69" s="9"/>
      <c r="J69" s="9"/>
      <c r="K69" s="9"/>
    </row>
    <row r="70" spans="1:16" ht="16.5" x14ac:dyDescent="0.3">
      <c r="D70" s="9"/>
      <c r="E70" s="9"/>
      <c r="F70" s="9"/>
      <c r="G70" s="9"/>
      <c r="H70" s="9"/>
      <c r="I70" s="9"/>
      <c r="J70" s="9"/>
      <c r="K70" s="9"/>
    </row>
    <row r="75" spans="1:16" x14ac:dyDescent="0.25">
      <c r="A75" s="35"/>
      <c r="B75" s="74"/>
      <c r="C75" s="7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x14ac:dyDescent="0.25">
      <c r="A76" s="35"/>
      <c r="B76" s="74"/>
      <c r="C76" s="7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1:16" x14ac:dyDescent="0.25">
      <c r="A77" s="35"/>
      <c r="B77" s="74"/>
      <c r="C77" s="7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x14ac:dyDescent="0.25">
      <c r="A78" s="37"/>
      <c r="B78" s="74"/>
      <c r="C78" s="7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1:16" x14ac:dyDescent="0.25">
      <c r="A79" s="35"/>
      <c r="B79" s="75"/>
      <c r="C79" s="74"/>
      <c r="D79" s="35"/>
      <c r="E79" s="35"/>
      <c r="F79" s="35"/>
      <c r="G79" s="35"/>
      <c r="H79" s="35"/>
      <c r="I79" s="38"/>
      <c r="J79" s="38"/>
      <c r="K79" s="38"/>
      <c r="L79" s="35"/>
      <c r="M79" s="35"/>
      <c r="N79" s="35"/>
      <c r="O79" s="35"/>
      <c r="P79" s="35"/>
    </row>
    <row r="80" spans="1:16" x14ac:dyDescent="0.25">
      <c r="A80" s="35"/>
      <c r="B80" s="76"/>
      <c r="C80" s="76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5"/>
      <c r="P80" s="35"/>
    </row>
    <row r="81" spans="1:16" x14ac:dyDescent="0.25">
      <c r="A81" s="35"/>
      <c r="B81" s="76"/>
      <c r="C81" s="76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5"/>
      <c r="P81" s="35"/>
    </row>
    <row r="82" spans="1:16" x14ac:dyDescent="0.25">
      <c r="A82" s="35"/>
      <c r="B82" s="76"/>
      <c r="C82" s="76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5"/>
      <c r="P82" s="35"/>
    </row>
    <row r="83" spans="1:16" x14ac:dyDescent="0.25">
      <c r="A83" s="35"/>
      <c r="B83" s="76"/>
      <c r="C83" s="76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5"/>
      <c r="P83" s="35"/>
    </row>
    <row r="84" spans="1:16" x14ac:dyDescent="0.25">
      <c r="A84" s="35"/>
      <c r="B84" s="76"/>
      <c r="C84" s="76"/>
      <c r="D84" s="39"/>
      <c r="E84" s="39"/>
      <c r="F84" s="39"/>
      <c r="G84" s="39"/>
      <c r="H84" s="39"/>
      <c r="I84" s="37"/>
      <c r="J84" s="40"/>
      <c r="K84" s="37"/>
      <c r="L84" s="37"/>
      <c r="M84" s="37"/>
      <c r="N84" s="37"/>
      <c r="O84" s="35"/>
      <c r="P84" s="35"/>
    </row>
    <row r="85" spans="1:16" x14ac:dyDescent="0.25">
      <c r="A85" s="35"/>
      <c r="B85" s="76"/>
      <c r="C85" s="76"/>
      <c r="D85" s="39"/>
      <c r="E85" s="39"/>
      <c r="F85" s="39"/>
      <c r="G85" s="39"/>
      <c r="H85" s="35"/>
      <c r="I85" s="39"/>
      <c r="J85" s="39"/>
      <c r="K85" s="39"/>
      <c r="L85" s="39"/>
      <c r="M85" s="39"/>
      <c r="N85" s="39"/>
      <c r="O85" s="35"/>
      <c r="P85" s="35"/>
    </row>
    <row r="86" spans="1:16" x14ac:dyDescent="0.25">
      <c r="A86" s="35"/>
      <c r="B86" s="76"/>
      <c r="C86" s="76"/>
      <c r="D86" s="39"/>
      <c r="E86" s="39"/>
      <c r="F86" s="39"/>
      <c r="G86" s="39"/>
      <c r="H86" s="35"/>
      <c r="I86" s="39"/>
      <c r="J86" s="39"/>
      <c r="K86" s="39"/>
      <c r="L86" s="39"/>
      <c r="M86" s="39"/>
      <c r="N86" s="39"/>
      <c r="O86" s="35"/>
      <c r="P86" s="35"/>
    </row>
    <row r="87" spans="1:16" x14ac:dyDescent="0.25">
      <c r="A87" s="35"/>
      <c r="B87" s="76"/>
      <c r="C87" s="76"/>
      <c r="D87" s="39"/>
      <c r="E87" s="39"/>
      <c r="F87" s="39"/>
      <c r="G87" s="39"/>
      <c r="H87" s="35"/>
      <c r="I87" s="39"/>
      <c r="J87" s="39"/>
      <c r="K87" s="39"/>
      <c r="L87" s="39"/>
      <c r="M87" s="39"/>
      <c r="N87" s="39"/>
      <c r="O87" s="35"/>
      <c r="P87" s="35"/>
    </row>
    <row r="88" spans="1:16" x14ac:dyDescent="0.25">
      <c r="A88" s="35"/>
      <c r="B88" s="76"/>
      <c r="C88" s="76"/>
      <c r="D88" s="39"/>
      <c r="E88" s="39"/>
      <c r="F88" s="39"/>
      <c r="G88" s="39"/>
      <c r="H88" s="35"/>
      <c r="I88" s="39"/>
      <c r="J88" s="39"/>
      <c r="K88" s="39"/>
      <c r="L88" s="39"/>
      <c r="M88" s="39"/>
      <c r="N88" s="39"/>
      <c r="O88" s="35"/>
      <c r="P88" s="35"/>
    </row>
    <row r="89" spans="1:16" x14ac:dyDescent="0.25">
      <c r="A89" s="35"/>
      <c r="B89" s="76"/>
      <c r="C89" s="76"/>
      <c r="D89" s="39"/>
      <c r="E89" s="39"/>
      <c r="F89" s="39"/>
      <c r="G89" s="39"/>
      <c r="H89" s="35"/>
      <c r="I89" s="39"/>
      <c r="J89" s="39"/>
      <c r="K89" s="39"/>
      <c r="L89" s="39"/>
      <c r="M89" s="39"/>
      <c r="N89" s="39"/>
      <c r="O89" s="35"/>
      <c r="P89" s="35"/>
    </row>
    <row r="90" spans="1:16" x14ac:dyDescent="0.25">
      <c r="A90" s="35"/>
      <c r="B90" s="76"/>
      <c r="C90" s="76"/>
      <c r="D90" s="39"/>
      <c r="E90" s="39"/>
      <c r="F90" s="39"/>
      <c r="G90" s="39"/>
      <c r="H90" s="35"/>
      <c r="I90" s="39"/>
      <c r="J90" s="39"/>
      <c r="K90" s="39"/>
      <c r="L90" s="39"/>
      <c r="M90" s="39"/>
      <c r="N90" s="39"/>
      <c r="O90" s="35"/>
      <c r="P90" s="35"/>
    </row>
    <row r="91" spans="1:16" x14ac:dyDescent="0.25">
      <c r="A91" s="35"/>
      <c r="B91" s="76"/>
      <c r="C91" s="76"/>
      <c r="D91" s="39"/>
      <c r="E91" s="39"/>
      <c r="F91" s="39"/>
      <c r="G91" s="39"/>
      <c r="H91" s="35"/>
      <c r="I91" s="39"/>
      <c r="J91" s="39"/>
      <c r="K91" s="39"/>
      <c r="L91" s="39"/>
      <c r="M91" s="39"/>
      <c r="N91" s="39"/>
      <c r="O91" s="35"/>
      <c r="P91" s="35"/>
    </row>
    <row r="92" spans="1:16" x14ac:dyDescent="0.25">
      <c r="A92" s="35"/>
      <c r="B92" s="76"/>
      <c r="C92" s="76"/>
      <c r="D92" s="39"/>
      <c r="E92" s="39"/>
      <c r="F92" s="39"/>
      <c r="G92" s="39"/>
      <c r="H92" s="35"/>
      <c r="I92" s="39"/>
      <c r="J92" s="39"/>
      <c r="K92" s="39"/>
      <c r="L92" s="39"/>
      <c r="M92" s="39"/>
      <c r="N92" s="39"/>
      <c r="O92" s="35"/>
      <c r="P92" s="35"/>
    </row>
    <row r="93" spans="1:16" x14ac:dyDescent="0.25">
      <c r="A93" s="35"/>
      <c r="B93" s="76"/>
      <c r="C93" s="76"/>
      <c r="D93" s="39"/>
      <c r="E93" s="39"/>
      <c r="F93" s="39"/>
      <c r="G93" s="39"/>
      <c r="H93" s="35"/>
      <c r="I93" s="39"/>
      <c r="J93" s="39"/>
      <c r="K93" s="39"/>
      <c r="L93" s="39"/>
      <c r="M93" s="39"/>
      <c r="N93" s="39"/>
      <c r="O93" s="35"/>
      <c r="P93" s="35"/>
    </row>
    <row r="94" spans="1:16" x14ac:dyDescent="0.25">
      <c r="A94" s="35"/>
      <c r="B94" s="76"/>
      <c r="C94" s="76"/>
      <c r="D94" s="39"/>
      <c r="E94" s="39"/>
      <c r="F94" s="39"/>
      <c r="G94" s="39"/>
      <c r="H94" s="35"/>
      <c r="I94" s="39"/>
      <c r="J94" s="39"/>
      <c r="K94" s="39"/>
      <c r="L94" s="39"/>
      <c r="M94" s="39"/>
      <c r="N94" s="39"/>
      <c r="O94" s="35"/>
      <c r="P94" s="35"/>
    </row>
    <row r="95" spans="1:16" x14ac:dyDescent="0.25">
      <c r="A95" s="35"/>
      <c r="B95" s="76"/>
      <c r="C95" s="76"/>
      <c r="D95" s="39"/>
      <c r="E95" s="39"/>
      <c r="F95" s="39"/>
      <c r="G95" s="39"/>
      <c r="H95" s="35"/>
      <c r="I95" s="39"/>
      <c r="J95" s="39"/>
      <c r="K95" s="39"/>
      <c r="L95" s="39"/>
      <c r="M95" s="39"/>
      <c r="N95" s="39"/>
      <c r="O95" s="35"/>
      <c r="P95" s="35"/>
    </row>
    <row r="96" spans="1:16" x14ac:dyDescent="0.25">
      <c r="A96" s="35"/>
      <c r="B96" s="76"/>
      <c r="C96" s="76"/>
      <c r="D96" s="39"/>
      <c r="E96" s="39"/>
      <c r="F96" s="39"/>
      <c r="G96" s="39"/>
      <c r="H96" s="35"/>
      <c r="I96" s="39"/>
      <c r="J96" s="39"/>
      <c r="K96" s="39"/>
      <c r="L96" s="39"/>
      <c r="M96" s="39"/>
      <c r="N96" s="39"/>
      <c r="O96" s="35"/>
      <c r="P96" s="35"/>
    </row>
    <row r="97" spans="1:16" x14ac:dyDescent="0.25">
      <c r="A97" s="35"/>
      <c r="B97" s="76"/>
      <c r="C97" s="76"/>
      <c r="D97" s="39"/>
      <c r="E97" s="39"/>
      <c r="F97" s="39"/>
      <c r="G97" s="39"/>
      <c r="H97" s="35"/>
      <c r="I97" s="39"/>
      <c r="J97" s="39"/>
      <c r="K97" s="39"/>
      <c r="L97" s="39"/>
      <c r="M97" s="39"/>
      <c r="N97" s="39"/>
      <c r="O97" s="35"/>
      <c r="P97" s="35"/>
    </row>
    <row r="98" spans="1:16" x14ac:dyDescent="0.25">
      <c r="A98" s="35"/>
      <c r="B98" s="76"/>
      <c r="C98" s="76"/>
      <c r="D98" s="39"/>
      <c r="E98" s="39"/>
      <c r="F98" s="39"/>
      <c r="G98" s="39"/>
      <c r="H98" s="35"/>
      <c r="I98" s="39"/>
      <c r="J98" s="39"/>
      <c r="K98" s="39"/>
      <c r="L98" s="39"/>
      <c r="M98" s="39"/>
      <c r="N98" s="39"/>
      <c r="O98" s="35"/>
      <c r="P98" s="35"/>
    </row>
    <row r="99" spans="1:16" x14ac:dyDescent="0.25">
      <c r="A99" s="35"/>
      <c r="B99" s="76"/>
      <c r="C99" s="76"/>
      <c r="D99" s="39"/>
      <c r="E99" s="39"/>
      <c r="F99" s="39"/>
      <c r="G99" s="39"/>
      <c r="H99" s="35"/>
      <c r="I99" s="39"/>
      <c r="J99" s="39"/>
      <c r="K99" s="39"/>
      <c r="L99" s="39"/>
      <c r="M99" s="39"/>
      <c r="N99" s="39"/>
      <c r="O99" s="35"/>
      <c r="P99" s="35"/>
    </row>
    <row r="100" spans="1:16" x14ac:dyDescent="0.25">
      <c r="A100" s="35"/>
      <c r="B100" s="76"/>
      <c r="C100" s="76"/>
      <c r="D100" s="39"/>
      <c r="E100" s="39"/>
      <c r="F100" s="39"/>
      <c r="G100" s="39"/>
      <c r="H100" s="35"/>
      <c r="I100" s="39"/>
      <c r="J100" s="39"/>
      <c r="K100" s="39"/>
      <c r="L100" s="39"/>
      <c r="M100" s="39"/>
      <c r="N100" s="39"/>
      <c r="O100" s="35"/>
      <c r="P100" s="35"/>
    </row>
    <row r="101" spans="1:16" x14ac:dyDescent="0.25">
      <c r="A101" s="35"/>
      <c r="B101" s="74"/>
      <c r="C101" s="74"/>
      <c r="D101" s="35"/>
      <c r="E101" s="35"/>
      <c r="F101" s="35"/>
      <c r="G101" s="35"/>
      <c r="H101" s="35"/>
      <c r="I101" s="35"/>
      <c r="J101" s="35"/>
      <c r="K101" s="35"/>
      <c r="L101" s="35"/>
      <c r="M101" s="39"/>
      <c r="N101" s="39"/>
      <c r="O101" s="35"/>
      <c r="P101" s="35"/>
    </row>
    <row r="102" spans="1:16" x14ac:dyDescent="0.25">
      <c r="A102" s="35"/>
      <c r="B102" s="74"/>
      <c r="C102" s="74"/>
      <c r="D102" s="37"/>
      <c r="E102" s="35"/>
      <c r="F102" s="35"/>
      <c r="G102" s="35"/>
      <c r="H102" s="35"/>
      <c r="I102" s="35"/>
      <c r="J102" s="37"/>
      <c r="K102" s="35"/>
      <c r="L102" s="35"/>
      <c r="M102" s="38"/>
      <c r="N102" s="39"/>
      <c r="O102" s="35"/>
      <c r="P102" s="35"/>
    </row>
    <row r="103" spans="1:16" x14ac:dyDescent="0.25">
      <c r="A103" s="35"/>
      <c r="B103" s="74"/>
      <c r="C103" s="75"/>
      <c r="D103" s="37"/>
      <c r="E103" s="37"/>
      <c r="F103" s="35"/>
      <c r="G103" s="35"/>
      <c r="H103" s="35"/>
      <c r="I103" s="37"/>
      <c r="J103" s="37"/>
      <c r="K103" s="37"/>
      <c r="L103" s="37"/>
      <c r="M103" s="37"/>
      <c r="N103" s="37"/>
      <c r="O103" s="35"/>
      <c r="P103" s="35"/>
    </row>
    <row r="104" spans="1:16" x14ac:dyDescent="0.25">
      <c r="B104" s="74"/>
      <c r="C104" s="76"/>
      <c r="D104" s="39"/>
      <c r="E104" s="39"/>
      <c r="H104" s="35"/>
      <c r="I104" s="35"/>
      <c r="J104" s="35"/>
      <c r="K104" s="35"/>
      <c r="L104" s="39"/>
      <c r="M104" s="39"/>
      <c r="N104" s="39"/>
    </row>
    <row r="105" spans="1:16" x14ac:dyDescent="0.25">
      <c r="B105" s="74"/>
      <c r="C105" s="76"/>
      <c r="D105" s="39"/>
      <c r="E105" s="39"/>
      <c r="H105" s="35"/>
      <c r="I105" s="35"/>
      <c r="J105" s="35"/>
      <c r="K105" s="35"/>
      <c r="L105" s="39"/>
      <c r="M105" s="39"/>
      <c r="N105" s="39"/>
    </row>
    <row r="106" spans="1:16" x14ac:dyDescent="0.25">
      <c r="B106" s="74"/>
      <c r="C106" s="76"/>
      <c r="D106" s="39"/>
      <c r="E106" s="39"/>
      <c r="H106" s="35"/>
      <c r="I106" s="35"/>
      <c r="J106" s="35"/>
      <c r="K106" s="35"/>
      <c r="L106" s="39"/>
      <c r="M106" s="39"/>
      <c r="N106" s="39"/>
    </row>
    <row r="107" spans="1:16" x14ac:dyDescent="0.25">
      <c r="B107" s="74"/>
      <c r="C107" s="76"/>
      <c r="D107" s="39"/>
      <c r="E107" s="39"/>
      <c r="H107" s="35"/>
      <c r="I107" s="35"/>
      <c r="J107" s="35"/>
      <c r="K107" s="35"/>
      <c r="L107" s="39"/>
      <c r="M107" s="39"/>
      <c r="N107" s="39"/>
    </row>
    <row r="108" spans="1:16" x14ac:dyDescent="0.25">
      <c r="B108" s="74"/>
      <c r="C108" s="76"/>
      <c r="D108" s="39"/>
      <c r="E108" s="39"/>
      <c r="H108" s="35"/>
      <c r="I108" s="35"/>
      <c r="J108" s="35"/>
      <c r="K108" s="35"/>
      <c r="L108" s="39"/>
      <c r="M108" s="39"/>
      <c r="N108" s="39"/>
    </row>
    <row r="109" spans="1:16" x14ac:dyDescent="0.25">
      <c r="B109" s="74"/>
      <c r="C109" s="76"/>
      <c r="D109" s="39"/>
      <c r="E109" s="39"/>
      <c r="H109" s="35"/>
      <c r="I109" s="35"/>
      <c r="J109" s="35"/>
      <c r="K109" s="35"/>
      <c r="L109" s="39"/>
      <c r="M109" s="39"/>
      <c r="N109" s="39"/>
    </row>
    <row r="110" spans="1:16" x14ac:dyDescent="0.25">
      <c r="B110" s="74"/>
      <c r="C110" s="76"/>
      <c r="D110" s="39"/>
      <c r="E110" s="39"/>
      <c r="H110" s="35"/>
      <c r="I110" s="35"/>
      <c r="J110" s="35"/>
      <c r="K110" s="35"/>
      <c r="L110" s="39"/>
      <c r="M110" s="39"/>
      <c r="N110" s="39"/>
    </row>
    <row r="111" spans="1:16" x14ac:dyDescent="0.25">
      <c r="B111" s="74"/>
      <c r="C111" s="76"/>
      <c r="D111" s="39"/>
      <c r="E111" s="39"/>
      <c r="H111" s="35"/>
      <c r="I111" s="35"/>
      <c r="J111" s="35"/>
      <c r="K111" s="35"/>
      <c r="L111" s="39"/>
      <c r="M111" s="39"/>
      <c r="N111" s="39"/>
    </row>
    <row r="112" spans="1:16" x14ac:dyDescent="0.25">
      <c r="B112" s="74"/>
      <c r="C112" s="76"/>
      <c r="D112" s="39"/>
      <c r="E112" s="39"/>
      <c r="H112" s="35"/>
      <c r="I112" s="35"/>
      <c r="J112" s="35"/>
      <c r="K112" s="35"/>
      <c r="L112" s="39"/>
      <c r="M112" s="39"/>
      <c r="N112" s="39"/>
    </row>
    <row r="113" spans="2:14" x14ac:dyDescent="0.25">
      <c r="B113" s="74"/>
      <c r="C113" s="76"/>
      <c r="D113" s="39"/>
      <c r="E113" s="39"/>
      <c r="H113" s="35"/>
      <c r="I113" s="35"/>
      <c r="J113" s="35"/>
      <c r="K113" s="35"/>
      <c r="L113" s="39"/>
      <c r="M113" s="39"/>
      <c r="N113" s="39"/>
    </row>
    <row r="114" spans="2:14" x14ac:dyDescent="0.25">
      <c r="B114" s="74"/>
      <c r="C114" s="76"/>
      <c r="D114" s="39"/>
      <c r="E114" s="39"/>
      <c r="H114" s="35"/>
      <c r="I114" s="35"/>
      <c r="J114" s="35"/>
      <c r="K114" s="35"/>
      <c r="L114" s="39"/>
      <c r="M114" s="39"/>
      <c r="N114" s="39"/>
    </row>
    <row r="115" spans="2:14" x14ac:dyDescent="0.25">
      <c r="B115" s="74"/>
      <c r="C115" s="76"/>
      <c r="D115" s="39"/>
      <c r="E115" s="39"/>
      <c r="H115" s="35"/>
      <c r="I115" s="35"/>
      <c r="J115" s="35"/>
      <c r="K115" s="35"/>
      <c r="L115" s="39"/>
      <c r="M115" s="39"/>
      <c r="N115" s="39"/>
    </row>
    <row r="116" spans="2:14" x14ac:dyDescent="0.25">
      <c r="B116" s="74"/>
      <c r="C116" s="76"/>
      <c r="D116" s="39"/>
      <c r="E116" s="39"/>
      <c r="H116" s="35"/>
      <c r="I116" s="35"/>
      <c r="J116" s="35"/>
      <c r="K116" s="35"/>
      <c r="L116" s="39"/>
      <c r="M116" s="39"/>
      <c r="N116" s="39"/>
    </row>
    <row r="117" spans="2:14" x14ac:dyDescent="0.25">
      <c r="B117" s="74"/>
      <c r="C117" s="76"/>
      <c r="D117" s="39"/>
      <c r="E117" s="39"/>
      <c r="H117" s="35"/>
      <c r="I117" s="35"/>
      <c r="J117" s="35"/>
      <c r="K117" s="35"/>
      <c r="L117" s="39"/>
      <c r="M117" s="39"/>
      <c r="N117" s="39"/>
    </row>
    <row r="118" spans="2:14" x14ac:dyDescent="0.25">
      <c r="B118" s="74"/>
      <c r="C118" s="76"/>
      <c r="D118" s="39"/>
      <c r="E118" s="39"/>
      <c r="H118" s="35"/>
      <c r="I118" s="35"/>
      <c r="J118" s="35"/>
      <c r="K118" s="35"/>
      <c r="L118" s="39"/>
      <c r="M118" s="39"/>
      <c r="N118" s="39"/>
    </row>
    <row r="119" spans="2:14" x14ac:dyDescent="0.25">
      <c r="B119" s="74"/>
      <c r="C119" s="76"/>
      <c r="D119" s="39"/>
      <c r="E119" s="39"/>
      <c r="H119" s="35"/>
      <c r="I119" s="35"/>
      <c r="J119" s="39"/>
      <c r="K119" s="39"/>
      <c r="L119" s="39"/>
      <c r="M119" s="39"/>
      <c r="N119" s="39"/>
    </row>
  </sheetData>
  <sortState ref="N26:P47">
    <sortCondition descending="1" ref="O26:O47"/>
  </sortState>
  <conditionalFormatting sqref="D80:D9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:E9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5:M10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N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Normal="100" workbookViewId="0"/>
  </sheetViews>
  <sheetFormatPr defaultColWidth="9" defaultRowHeight="16.5" x14ac:dyDescent="0.3"/>
  <cols>
    <col min="1" max="1" width="15.125" style="63" customWidth="1"/>
    <col min="2" max="4" width="12.125" style="63" customWidth="1"/>
    <col min="5" max="5" width="8.5" style="63" bestFit="1" customWidth="1"/>
    <col min="6" max="6" width="9" style="63"/>
    <col min="7" max="7" width="9" style="27"/>
    <col min="8" max="16384" width="9" style="12"/>
  </cols>
  <sheetData>
    <row r="1" spans="1:11" x14ac:dyDescent="0.3">
      <c r="A1" s="79" t="s">
        <v>163</v>
      </c>
      <c r="B1" s="79"/>
      <c r="C1" s="79"/>
      <c r="D1" s="79"/>
      <c r="E1" s="79"/>
      <c r="F1" s="27"/>
      <c r="K1" s="13"/>
    </row>
    <row r="2" spans="1:11" x14ac:dyDescent="0.3">
      <c r="B2" s="80" t="s">
        <v>122</v>
      </c>
      <c r="C2" s="80" t="s">
        <v>123</v>
      </c>
      <c r="D2" s="80" t="s">
        <v>124</v>
      </c>
      <c r="E2" s="64"/>
      <c r="G2" s="60"/>
      <c r="K2" s="13"/>
    </row>
    <row r="3" spans="1:11" x14ac:dyDescent="0.3">
      <c r="A3" s="63" t="s">
        <v>36</v>
      </c>
      <c r="B3" s="65">
        <v>0.77548625814735161</v>
      </c>
      <c r="C3" s="65">
        <v>1.8488899119394864</v>
      </c>
      <c r="D3" s="65">
        <v>0.21614415943622589</v>
      </c>
      <c r="E3" s="65"/>
      <c r="F3" s="65"/>
      <c r="G3" s="61"/>
    </row>
    <row r="4" spans="1:11" x14ac:dyDescent="0.3">
      <c r="A4" s="63" t="s">
        <v>26</v>
      </c>
      <c r="B4" s="65">
        <v>0.66830297057143562</v>
      </c>
      <c r="C4" s="65">
        <v>1.2928255779065012</v>
      </c>
      <c r="D4" s="65">
        <v>0.19809301197528839</v>
      </c>
      <c r="E4" s="65"/>
      <c r="F4" s="65"/>
      <c r="G4" s="61"/>
    </row>
    <row r="5" spans="1:11" x14ac:dyDescent="0.3">
      <c r="A5" s="63" t="s">
        <v>17</v>
      </c>
      <c r="B5" s="65">
        <v>0.63123674999300605</v>
      </c>
      <c r="C5" s="65">
        <v>1.4695241848777205</v>
      </c>
      <c r="D5" s="65">
        <v>0.46433049440383911</v>
      </c>
      <c r="E5" s="65"/>
      <c r="F5" s="65"/>
      <c r="G5" s="61"/>
    </row>
    <row r="6" spans="1:11" x14ac:dyDescent="0.3">
      <c r="A6" s="63" t="s">
        <v>37</v>
      </c>
      <c r="B6" s="65">
        <v>0.69949134532718638</v>
      </c>
      <c r="C6" s="65">
        <v>1.8957468855527733</v>
      </c>
      <c r="D6" s="65">
        <v>0.60064774751663208</v>
      </c>
      <c r="E6" s="65"/>
      <c r="F6" s="65"/>
      <c r="G6" s="61"/>
      <c r="H6" s="13"/>
      <c r="I6" s="13"/>
      <c r="J6" s="13"/>
    </row>
    <row r="7" spans="1:11" x14ac:dyDescent="0.3">
      <c r="A7" s="63" t="s">
        <v>41</v>
      </c>
      <c r="B7" s="65">
        <v>0.67835580253289274</v>
      </c>
      <c r="C7" s="65">
        <v>1.7416649811493037</v>
      </c>
      <c r="D7" s="65">
        <v>0.55502104759216309</v>
      </c>
      <c r="E7" s="65"/>
      <c r="F7" s="65"/>
      <c r="G7" s="61"/>
    </row>
    <row r="8" spans="1:11" x14ac:dyDescent="0.3">
      <c r="A8" s="63" t="s">
        <v>16</v>
      </c>
      <c r="B8" s="65">
        <v>0.62003906351205995</v>
      </c>
      <c r="C8" s="65">
        <v>1.3180328123423279</v>
      </c>
      <c r="D8" s="65">
        <v>0.44495567679405212</v>
      </c>
      <c r="E8" s="65"/>
      <c r="F8" s="65"/>
      <c r="G8" s="61"/>
    </row>
    <row r="9" spans="1:11" x14ac:dyDescent="0.3">
      <c r="A9" s="63" t="s">
        <v>42</v>
      </c>
      <c r="B9" s="65">
        <v>0.68214468372495385</v>
      </c>
      <c r="C9" s="65">
        <v>1.7153417840679182</v>
      </c>
      <c r="D9" s="65">
        <v>0.49126660823822021</v>
      </c>
      <c r="E9" s="65"/>
      <c r="F9" s="65"/>
      <c r="G9" s="61"/>
    </row>
    <row r="10" spans="1:11" x14ac:dyDescent="0.3">
      <c r="A10" s="63" t="s">
        <v>23</v>
      </c>
      <c r="B10" s="65">
        <v>0.71932296861610534</v>
      </c>
      <c r="C10" s="65">
        <v>1.1109266862777214</v>
      </c>
      <c r="D10" s="65">
        <v>8.856123685836792E-2</v>
      </c>
      <c r="E10" s="65"/>
      <c r="F10" s="65"/>
      <c r="G10" s="61"/>
    </row>
    <row r="11" spans="1:11" x14ac:dyDescent="0.3">
      <c r="A11" s="63" t="s">
        <v>32</v>
      </c>
      <c r="B11" s="65">
        <v>0.57451356949356269</v>
      </c>
      <c r="C11" s="65">
        <v>1.2509907518419754</v>
      </c>
      <c r="D11" s="65">
        <v>0.48006144165992742</v>
      </c>
      <c r="E11" s="65"/>
      <c r="F11" s="65"/>
      <c r="G11" s="61"/>
    </row>
    <row r="12" spans="1:11" x14ac:dyDescent="0.3">
      <c r="A12" s="63" t="s">
        <v>25</v>
      </c>
      <c r="B12" s="65">
        <v>0.64148315229597042</v>
      </c>
      <c r="C12" s="65">
        <v>1.4478352716328016</v>
      </c>
      <c r="D12" s="65">
        <v>0.36434358358383179</v>
      </c>
      <c r="E12" s="65"/>
      <c r="F12" s="65"/>
      <c r="G12" s="61"/>
    </row>
    <row r="13" spans="1:11" x14ac:dyDescent="0.3">
      <c r="A13" s="63" t="s">
        <v>15</v>
      </c>
      <c r="B13" s="65">
        <v>0.63456859442257296</v>
      </c>
      <c r="C13" s="65">
        <v>1.3548172440756043</v>
      </c>
      <c r="D13" s="65">
        <v>0.42898494005203253</v>
      </c>
      <c r="E13" s="65"/>
      <c r="F13" s="65"/>
      <c r="G13" s="61"/>
    </row>
    <row r="14" spans="1:11" x14ac:dyDescent="0.3">
      <c r="A14" s="63" t="s">
        <v>39</v>
      </c>
      <c r="B14" s="65">
        <v>0.62559995060499041</v>
      </c>
      <c r="C14" s="65">
        <v>1.5022484563824017</v>
      </c>
      <c r="D14" s="65">
        <v>0.5200313925743103</v>
      </c>
      <c r="E14" s="65"/>
      <c r="F14" s="65"/>
      <c r="G14" s="61"/>
    </row>
    <row r="15" spans="1:11" x14ac:dyDescent="0.3">
      <c r="A15" s="63" t="s">
        <v>18</v>
      </c>
      <c r="B15" s="65">
        <v>0.7161931697470878</v>
      </c>
      <c r="C15" s="65">
        <v>1.3044332839617507</v>
      </c>
      <c r="D15" s="65">
        <v>0.13929980993270871</v>
      </c>
      <c r="E15" s="65"/>
      <c r="F15" s="65"/>
      <c r="G15" s="61"/>
    </row>
    <row r="16" spans="1:11" x14ac:dyDescent="0.3">
      <c r="A16" s="63" t="s">
        <v>28</v>
      </c>
      <c r="B16" s="65">
        <v>0.64400836084515489</v>
      </c>
      <c r="C16" s="65">
        <v>1.5448376338222156</v>
      </c>
      <c r="D16" s="65">
        <v>0.50439339876174927</v>
      </c>
      <c r="E16" s="65"/>
      <c r="F16" s="65"/>
      <c r="G16" s="61"/>
    </row>
    <row r="17" spans="1:7" x14ac:dyDescent="0.3">
      <c r="A17" s="63" t="s">
        <v>40</v>
      </c>
      <c r="B17" s="65">
        <v>0.65493853814305791</v>
      </c>
      <c r="C17" s="65">
        <v>1.6362976515301921</v>
      </c>
      <c r="D17" s="65">
        <v>0.55043643712997437</v>
      </c>
      <c r="E17" s="65"/>
      <c r="F17" s="65"/>
      <c r="G17" s="61"/>
    </row>
    <row r="18" spans="1:7" x14ac:dyDescent="0.3">
      <c r="A18" s="63" t="s">
        <v>24</v>
      </c>
      <c r="B18" s="65">
        <v>0.81094549013527994</v>
      </c>
      <c r="C18" s="65">
        <v>1.8138954597423138</v>
      </c>
      <c r="D18" s="65">
        <v>0.1341109424829483</v>
      </c>
      <c r="E18" s="65"/>
      <c r="F18" s="65"/>
      <c r="G18" s="61"/>
    </row>
    <row r="19" spans="1:7" x14ac:dyDescent="0.3">
      <c r="A19" s="63" t="s">
        <v>38</v>
      </c>
      <c r="B19" s="65">
        <v>0.71804320254038478</v>
      </c>
      <c r="C19" s="65">
        <v>2.1318954240154562</v>
      </c>
      <c r="D19" s="65">
        <v>0.57827699184417725</v>
      </c>
      <c r="E19" s="65"/>
      <c r="F19" s="65"/>
      <c r="G19" s="61"/>
    </row>
    <row r="20" spans="1:7" x14ac:dyDescent="0.3">
      <c r="E20" s="65"/>
      <c r="F20" s="65"/>
      <c r="G20" s="61"/>
    </row>
    <row r="21" spans="1:7" x14ac:dyDescent="0.3">
      <c r="B21" s="65"/>
      <c r="C21" s="65"/>
      <c r="D21" s="65"/>
      <c r="E21" s="65"/>
      <c r="F21" s="65"/>
      <c r="G21" s="61"/>
    </row>
    <row r="22" spans="1:7" x14ac:dyDescent="0.3">
      <c r="B22" s="65"/>
      <c r="C22" s="65"/>
      <c r="D22" s="65"/>
      <c r="E22" s="65"/>
      <c r="F22" s="65"/>
      <c r="G22" s="61"/>
    </row>
    <row r="23" spans="1:7" x14ac:dyDescent="0.3">
      <c r="B23" s="65"/>
      <c r="C23" s="65"/>
      <c r="D23" s="65"/>
      <c r="E23" s="65"/>
      <c r="F23" s="65"/>
      <c r="G23" s="61"/>
    </row>
    <row r="24" spans="1:7" x14ac:dyDescent="0.3">
      <c r="B24" s="65"/>
      <c r="C24" s="65"/>
      <c r="D24" s="65"/>
      <c r="E24" s="65"/>
      <c r="F24" s="65"/>
      <c r="G24" s="61"/>
    </row>
    <row r="25" spans="1:7" x14ac:dyDescent="0.3">
      <c r="B25" s="65"/>
      <c r="C25" s="65"/>
      <c r="D25" s="65"/>
      <c r="E25" s="65"/>
      <c r="F25" s="65"/>
      <c r="G25" s="61"/>
    </row>
    <row r="26" spans="1:7" x14ac:dyDescent="0.3">
      <c r="A26" s="63" t="s">
        <v>125</v>
      </c>
      <c r="B26" s="65"/>
      <c r="C26" s="65"/>
      <c r="D26" s="65"/>
      <c r="E26" s="65"/>
      <c r="F26" s="65"/>
      <c r="G26" s="61"/>
    </row>
    <row r="27" spans="1:7" x14ac:dyDescent="0.3">
      <c r="A27" s="63" t="s">
        <v>126</v>
      </c>
      <c r="B27" s="65"/>
      <c r="C27" s="65"/>
      <c r="D27" s="65"/>
      <c r="E27" s="65"/>
      <c r="F27" s="65"/>
      <c r="G27" s="61"/>
    </row>
    <row r="28" spans="1:7" ht="19.5" customHeight="1" x14ac:dyDescent="0.3">
      <c r="A28" s="82"/>
      <c r="B28" s="65"/>
      <c r="C28" s="65"/>
      <c r="D28" s="65"/>
      <c r="E28" s="65"/>
      <c r="F28" s="65"/>
      <c r="G28" s="61"/>
    </row>
    <row r="29" spans="1:7" x14ac:dyDescent="0.3">
      <c r="B29" s="65"/>
      <c r="C29" s="65"/>
      <c r="D29" s="65"/>
      <c r="E29" s="65"/>
      <c r="F29" s="65"/>
      <c r="G29" s="61"/>
    </row>
    <row r="30" spans="1:7" x14ac:dyDescent="0.3">
      <c r="B30" s="80"/>
      <c r="C30" s="80"/>
      <c r="D30" s="80"/>
      <c r="E30" s="66"/>
      <c r="F30" s="65"/>
      <c r="G30" s="67"/>
    </row>
    <row r="31" spans="1:7" x14ac:dyDescent="0.3">
      <c r="B31" s="65"/>
      <c r="C31" s="65"/>
      <c r="D31" s="65"/>
      <c r="E31" s="65"/>
      <c r="F31" s="65"/>
      <c r="G31" s="61"/>
    </row>
    <row r="32" spans="1:7" x14ac:dyDescent="0.3">
      <c r="B32" s="65"/>
      <c r="C32" s="65"/>
      <c r="D32" s="65"/>
      <c r="E32" s="65"/>
      <c r="F32" s="65"/>
      <c r="G32" s="61"/>
    </row>
    <row r="33" spans="2:7" x14ac:dyDescent="0.3">
      <c r="B33" s="65"/>
      <c r="C33" s="65"/>
      <c r="D33" s="65"/>
      <c r="E33" s="65"/>
      <c r="F33" s="65"/>
      <c r="G33" s="61"/>
    </row>
    <row r="34" spans="2:7" x14ac:dyDescent="0.3">
      <c r="B34" s="65"/>
      <c r="C34" s="65"/>
      <c r="D34" s="65"/>
      <c r="E34" s="65"/>
      <c r="F34" s="65"/>
      <c r="G34" s="61"/>
    </row>
    <row r="35" spans="2:7" x14ac:dyDescent="0.3">
      <c r="B35" s="65"/>
      <c r="C35" s="65"/>
      <c r="D35" s="65"/>
      <c r="E35" s="65"/>
      <c r="F35" s="65"/>
      <c r="G35" s="61"/>
    </row>
    <row r="36" spans="2:7" x14ac:dyDescent="0.3">
      <c r="B36" s="65"/>
      <c r="C36" s="65"/>
      <c r="D36" s="65"/>
      <c r="E36" s="65"/>
      <c r="F36" s="65"/>
      <c r="G36" s="61"/>
    </row>
    <row r="37" spans="2:7" x14ac:dyDescent="0.3">
      <c r="B37" s="65"/>
      <c r="C37" s="65"/>
      <c r="D37" s="65"/>
      <c r="E37" s="65"/>
      <c r="F37" s="65"/>
      <c r="G37" s="61"/>
    </row>
    <row r="38" spans="2:7" x14ac:dyDescent="0.3">
      <c r="B38" s="65"/>
      <c r="C38" s="65"/>
      <c r="D38" s="65"/>
      <c r="E38" s="65"/>
      <c r="F38" s="65"/>
      <c r="G38" s="61"/>
    </row>
    <row r="39" spans="2:7" x14ac:dyDescent="0.3">
      <c r="B39" s="65"/>
      <c r="C39" s="65"/>
      <c r="D39" s="65"/>
      <c r="E39" s="65"/>
      <c r="F39" s="65"/>
      <c r="G39" s="61"/>
    </row>
    <row r="40" spans="2:7" x14ac:dyDescent="0.3">
      <c r="B40" s="65"/>
      <c r="C40" s="65"/>
      <c r="D40" s="65"/>
      <c r="E40" s="65"/>
      <c r="F40" s="65"/>
      <c r="G40" s="61"/>
    </row>
    <row r="41" spans="2:7" x14ac:dyDescent="0.3">
      <c r="B41" s="65"/>
      <c r="C41" s="65"/>
      <c r="D41" s="65"/>
      <c r="E41" s="65"/>
      <c r="F41" s="65"/>
      <c r="G41" s="61"/>
    </row>
    <row r="42" spans="2:7" x14ac:dyDescent="0.3">
      <c r="B42" s="65"/>
      <c r="C42" s="65"/>
      <c r="D42" s="65"/>
      <c r="E42" s="65"/>
      <c r="F42" s="65"/>
      <c r="G42" s="61"/>
    </row>
    <row r="43" spans="2:7" x14ac:dyDescent="0.3">
      <c r="B43" s="65"/>
      <c r="C43" s="65"/>
      <c r="D43" s="65"/>
      <c r="E43" s="65"/>
      <c r="F43" s="65"/>
      <c r="G43" s="61"/>
    </row>
    <row r="44" spans="2:7" x14ac:dyDescent="0.3">
      <c r="B44" s="65"/>
      <c r="C44" s="65"/>
      <c r="D44" s="65"/>
      <c r="E44" s="65"/>
      <c r="F44" s="65"/>
      <c r="G44" s="61"/>
    </row>
    <row r="45" spans="2:7" x14ac:dyDescent="0.3">
      <c r="B45" s="65"/>
      <c r="C45" s="65"/>
      <c r="D45" s="65"/>
      <c r="E45" s="65"/>
      <c r="F45" s="65"/>
      <c r="G45" s="61"/>
    </row>
    <row r="46" spans="2:7" x14ac:dyDescent="0.3">
      <c r="B46" s="65"/>
      <c r="C46" s="65"/>
      <c r="D46" s="65"/>
      <c r="E46" s="65"/>
      <c r="F46" s="65"/>
      <c r="G46" s="61"/>
    </row>
    <row r="47" spans="2:7" x14ac:dyDescent="0.3">
      <c r="B47" s="65"/>
      <c r="C47" s="65"/>
      <c r="D47" s="65"/>
      <c r="E47" s="65"/>
      <c r="F47" s="65"/>
      <c r="G47" s="61"/>
    </row>
    <row r="48" spans="2:7" x14ac:dyDescent="0.3">
      <c r="B48" s="65"/>
      <c r="C48" s="65"/>
      <c r="D48" s="65"/>
      <c r="E48" s="65"/>
      <c r="F48" s="65"/>
      <c r="G48" s="61"/>
    </row>
    <row r="49" spans="2:7" x14ac:dyDescent="0.3">
      <c r="B49" s="65"/>
      <c r="C49" s="65"/>
      <c r="D49" s="65"/>
      <c r="E49" s="65"/>
      <c r="F49" s="65"/>
      <c r="G49" s="61"/>
    </row>
    <row r="50" spans="2:7" x14ac:dyDescent="0.3">
      <c r="B50" s="65"/>
      <c r="C50" s="65"/>
      <c r="D50" s="65"/>
      <c r="E50" s="65"/>
      <c r="F50" s="65"/>
      <c r="G50" s="61"/>
    </row>
    <row r="51" spans="2:7" x14ac:dyDescent="0.3">
      <c r="B51" s="65"/>
      <c r="C51" s="65"/>
      <c r="D51" s="65"/>
      <c r="E51" s="65"/>
      <c r="F51" s="65"/>
      <c r="G51" s="6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workbookViewId="0"/>
  </sheetViews>
  <sheetFormatPr defaultColWidth="9" defaultRowHeight="16.5" x14ac:dyDescent="0.3"/>
  <cols>
    <col min="1" max="1" width="9" style="63" customWidth="1"/>
    <col min="2" max="4" width="12.125" style="63" customWidth="1"/>
    <col min="5" max="5" width="8.5" style="63" bestFit="1" customWidth="1"/>
    <col min="6" max="6" width="9" style="63"/>
    <col min="7" max="7" width="9" style="27"/>
    <col min="8" max="16384" width="9" style="12"/>
  </cols>
  <sheetData>
    <row r="1" spans="1:11" x14ac:dyDescent="0.3">
      <c r="A1" s="79" t="s">
        <v>164</v>
      </c>
      <c r="B1" s="79"/>
      <c r="C1" s="79"/>
      <c r="D1" s="79"/>
      <c r="E1" s="79"/>
      <c r="F1" s="79"/>
      <c r="G1" s="12"/>
      <c r="K1" s="13"/>
    </row>
    <row r="2" spans="1:11" x14ac:dyDescent="0.3">
      <c r="B2" s="80" t="s">
        <v>122</v>
      </c>
      <c r="C2" s="80" t="s">
        <v>123</v>
      </c>
      <c r="D2" s="80" t="s">
        <v>124</v>
      </c>
      <c r="E2" s="66"/>
      <c r="F2" s="65"/>
      <c r="G2" s="67"/>
    </row>
    <row r="3" spans="1:11" x14ac:dyDescent="0.3">
      <c r="A3" s="63" t="s">
        <v>36</v>
      </c>
      <c r="B3" s="65">
        <v>0.51942939410851596</v>
      </c>
      <c r="C3" s="65">
        <v>1.4734454530778225</v>
      </c>
      <c r="D3" s="65">
        <v>1.4132810831069951</v>
      </c>
      <c r="E3" s="65"/>
      <c r="F3" s="65"/>
      <c r="G3" s="61"/>
    </row>
    <row r="4" spans="1:11" x14ac:dyDescent="0.3">
      <c r="A4" s="63" t="s">
        <v>26</v>
      </c>
      <c r="B4" s="65">
        <v>0.30495489844775092</v>
      </c>
      <c r="C4" s="65">
        <v>0.76936222531323106</v>
      </c>
      <c r="D4" s="65">
        <v>0.76665455102920532</v>
      </c>
      <c r="E4" s="65"/>
      <c r="F4" s="65"/>
      <c r="G4" s="61"/>
    </row>
    <row r="5" spans="1:11" x14ac:dyDescent="0.3">
      <c r="A5" s="63" t="s">
        <v>17</v>
      </c>
      <c r="B5" s="65">
        <v>0.17456157224434066</v>
      </c>
      <c r="C5" s="65">
        <v>0.94201382777365306</v>
      </c>
      <c r="D5" s="65">
        <v>1.7894977569580099</v>
      </c>
      <c r="E5" s="65"/>
      <c r="F5" s="65"/>
      <c r="G5" s="61"/>
    </row>
    <row r="6" spans="1:11" x14ac:dyDescent="0.3">
      <c r="A6" s="63" t="s">
        <v>37</v>
      </c>
      <c r="B6" s="65">
        <v>0.36251427306101064</v>
      </c>
      <c r="C6" s="65">
        <v>1.1382879080841057</v>
      </c>
      <c r="D6" s="65">
        <v>1.36263189315795</v>
      </c>
      <c r="E6" s="65"/>
      <c r="F6" s="65"/>
      <c r="G6" s="61"/>
    </row>
    <row r="7" spans="1:11" x14ac:dyDescent="0.3">
      <c r="A7" s="63" t="s">
        <v>41</v>
      </c>
      <c r="B7" s="65">
        <v>0.41338525492077122</v>
      </c>
      <c r="C7" s="65">
        <v>1.3051004296363617</v>
      </c>
      <c r="D7" s="65">
        <v>2.143384695053101</v>
      </c>
      <c r="E7" s="65"/>
      <c r="F7" s="65"/>
      <c r="G7" s="61"/>
    </row>
    <row r="8" spans="1:11" x14ac:dyDescent="0.3">
      <c r="A8" s="63" t="s">
        <v>16</v>
      </c>
      <c r="B8" s="65">
        <v>4.3805283495663969E-2</v>
      </c>
      <c r="C8" s="65">
        <v>0.67387502164350432</v>
      </c>
      <c r="D8" s="65">
        <v>3.5542385578155522</v>
      </c>
      <c r="E8" s="65"/>
      <c r="F8" s="65"/>
      <c r="G8" s="61"/>
    </row>
    <row r="9" spans="1:11" x14ac:dyDescent="0.3">
      <c r="A9" s="63" t="s">
        <v>42</v>
      </c>
      <c r="B9" s="65">
        <v>0.34918238454985051</v>
      </c>
      <c r="C9" s="65">
        <v>1.0931137033080403</v>
      </c>
      <c r="D9" s="65">
        <v>1.601163268089294</v>
      </c>
      <c r="E9" s="65"/>
      <c r="F9" s="65"/>
      <c r="G9" s="61"/>
    </row>
    <row r="10" spans="1:11" x14ac:dyDescent="0.3">
      <c r="A10" s="63" t="s">
        <v>23</v>
      </c>
      <c r="B10" s="65">
        <v>4.2301235289087143E-2</v>
      </c>
      <c r="C10" s="65">
        <v>0.63290213012888608</v>
      </c>
      <c r="D10" s="65">
        <v>1.244210004806519</v>
      </c>
      <c r="E10" s="65"/>
      <c r="F10" s="65"/>
      <c r="G10" s="61"/>
    </row>
    <row r="11" spans="1:11" x14ac:dyDescent="0.3">
      <c r="A11" s="63" t="s">
        <v>32</v>
      </c>
      <c r="B11" s="65">
        <v>9.9636362570044587E-2</v>
      </c>
      <c r="C11" s="65">
        <v>0.78680264153479385</v>
      </c>
      <c r="D11" s="65">
        <v>2.3261733055114751</v>
      </c>
      <c r="E11" s="65"/>
      <c r="F11" s="65"/>
      <c r="G11" s="61"/>
    </row>
    <row r="12" spans="1:11" x14ac:dyDescent="0.3">
      <c r="A12" s="63" t="s">
        <v>25</v>
      </c>
      <c r="B12" s="65">
        <v>0.26312101538295302</v>
      </c>
      <c r="C12" s="65">
        <v>1.04144275985363</v>
      </c>
      <c r="D12" s="65">
        <v>2.1098804473876949</v>
      </c>
      <c r="E12" s="65"/>
      <c r="F12" s="65"/>
      <c r="G12" s="61"/>
    </row>
    <row r="13" spans="1:11" x14ac:dyDescent="0.3">
      <c r="A13" s="63" t="s">
        <v>15</v>
      </c>
      <c r="B13" s="65">
        <v>0.27697040192549482</v>
      </c>
      <c r="C13" s="65">
        <v>0.85801760603046595</v>
      </c>
      <c r="D13" s="65">
        <v>1.1594657897949221</v>
      </c>
      <c r="E13" s="65"/>
      <c r="F13" s="65"/>
      <c r="G13" s="61"/>
    </row>
    <row r="14" spans="1:11" x14ac:dyDescent="0.3">
      <c r="A14" s="63" t="s">
        <v>39</v>
      </c>
      <c r="B14" s="65">
        <v>0.27748685246870924</v>
      </c>
      <c r="C14" s="65">
        <v>0.93903233784272011</v>
      </c>
      <c r="D14" s="65">
        <v>1.385242819786072</v>
      </c>
      <c r="E14" s="65"/>
      <c r="F14" s="65"/>
      <c r="G14" s="61"/>
    </row>
    <row r="15" spans="1:11" x14ac:dyDescent="0.3">
      <c r="A15" s="63" t="s">
        <v>18</v>
      </c>
      <c r="B15" s="65">
        <v>0.18588898407983792</v>
      </c>
      <c r="C15" s="65">
        <v>0.90889763816490121</v>
      </c>
      <c r="D15" s="65">
        <v>2.1682395935058589</v>
      </c>
      <c r="E15" s="65"/>
      <c r="F15" s="65"/>
      <c r="G15" s="61"/>
    </row>
    <row r="16" spans="1:11" x14ac:dyDescent="0.3">
      <c r="A16" s="63" t="s">
        <v>28</v>
      </c>
      <c r="B16" s="65">
        <v>0.3956517597622119</v>
      </c>
      <c r="C16" s="65">
        <v>1.1367081356673334</v>
      </c>
      <c r="D16" s="65">
        <v>1.0318311452865601</v>
      </c>
      <c r="E16" s="65"/>
      <c r="F16" s="65"/>
      <c r="G16" s="61"/>
    </row>
    <row r="17" spans="1:7" x14ac:dyDescent="0.3">
      <c r="A17" s="63" t="s">
        <v>40</v>
      </c>
      <c r="B17" s="65">
        <v>0.41074937415535318</v>
      </c>
      <c r="C17" s="65">
        <v>1.184763545506333</v>
      </c>
      <c r="D17" s="65">
        <v>1.399477005004883</v>
      </c>
      <c r="E17" s="65"/>
      <c r="F17" s="65"/>
      <c r="G17" s="61"/>
    </row>
    <row r="18" spans="1:7" x14ac:dyDescent="0.3">
      <c r="A18" s="63" t="s">
        <v>24</v>
      </c>
      <c r="B18" s="65">
        <v>0.53121929150892788</v>
      </c>
      <c r="C18" s="65">
        <v>1.4233417332615066</v>
      </c>
      <c r="D18" s="65">
        <v>0.80126482248306274</v>
      </c>
      <c r="E18" s="65"/>
      <c r="F18" s="65"/>
      <c r="G18" s="61"/>
    </row>
    <row r="19" spans="1:7" x14ac:dyDescent="0.3">
      <c r="A19" s="63" t="s">
        <v>38</v>
      </c>
      <c r="B19" s="65">
        <v>0.50051076453141352</v>
      </c>
      <c r="C19" s="65">
        <v>1.6619437004323012</v>
      </c>
      <c r="D19" s="65">
        <v>1.4009813070297239</v>
      </c>
      <c r="E19" s="65"/>
      <c r="F19" s="65"/>
      <c r="G19" s="61"/>
    </row>
    <row r="20" spans="1:7" x14ac:dyDescent="0.3">
      <c r="B20" s="65"/>
      <c r="C20" s="65"/>
      <c r="D20" s="65"/>
      <c r="E20" s="65"/>
      <c r="F20" s="65"/>
      <c r="G20" s="61"/>
    </row>
    <row r="21" spans="1:7" x14ac:dyDescent="0.3">
      <c r="B21" s="65"/>
      <c r="C21" s="65"/>
      <c r="D21" s="65"/>
      <c r="E21" s="65"/>
      <c r="F21" s="65"/>
      <c r="G21" s="61"/>
    </row>
    <row r="22" spans="1:7" x14ac:dyDescent="0.3">
      <c r="E22" s="65"/>
      <c r="F22" s="65"/>
      <c r="G22" s="61"/>
    </row>
    <row r="23" spans="1:7" x14ac:dyDescent="0.3">
      <c r="B23" s="65"/>
      <c r="C23" s="65"/>
      <c r="D23" s="65"/>
      <c r="E23" s="65"/>
      <c r="F23" s="65"/>
      <c r="G23" s="61"/>
    </row>
    <row r="24" spans="1:7" x14ac:dyDescent="0.3">
      <c r="A24" s="63" t="s">
        <v>125</v>
      </c>
    </row>
    <row r="25" spans="1:7" x14ac:dyDescent="0.3">
      <c r="A25" s="63" t="s">
        <v>126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showGridLines="0" zoomScaleNormal="100" workbookViewId="0"/>
  </sheetViews>
  <sheetFormatPr defaultColWidth="9" defaultRowHeight="16.5" x14ac:dyDescent="0.3"/>
  <cols>
    <col min="1" max="1" width="15.5" style="83" customWidth="1"/>
    <col min="2" max="10" width="8.5" style="83" customWidth="1"/>
    <col min="11" max="24" width="9" style="83"/>
    <col min="25" max="26" width="9" style="84"/>
    <col min="27" max="16384" width="9" style="15"/>
  </cols>
  <sheetData>
    <row r="1" spans="1:17" x14ac:dyDescent="0.3">
      <c r="A1" s="89" t="s">
        <v>165</v>
      </c>
      <c r="B1" s="90"/>
      <c r="C1" s="90"/>
      <c r="D1" s="90"/>
      <c r="E1" s="90"/>
      <c r="F1" s="90"/>
      <c r="G1" s="90"/>
      <c r="H1" s="90"/>
    </row>
    <row r="4" spans="1:17" ht="49.5" x14ac:dyDescent="0.3">
      <c r="B4" s="91" t="s">
        <v>19</v>
      </c>
      <c r="C4" s="91" t="s">
        <v>49</v>
      </c>
      <c r="D4" s="91" t="s">
        <v>21</v>
      </c>
      <c r="E4" s="91" t="s">
        <v>50</v>
      </c>
      <c r="F4" s="91" t="s">
        <v>52</v>
      </c>
      <c r="G4" s="91" t="s">
        <v>51</v>
      </c>
      <c r="H4" s="91" t="s">
        <v>53</v>
      </c>
      <c r="I4" s="91" t="s">
        <v>62</v>
      </c>
      <c r="J4" s="91" t="s">
        <v>63</v>
      </c>
    </row>
    <row r="5" spans="1:17" x14ac:dyDescent="0.3">
      <c r="A5" s="83" t="s">
        <v>128</v>
      </c>
      <c r="B5" s="85">
        <v>4.2432484551868157</v>
      </c>
      <c r="C5" s="86">
        <v>3.9421858259077553</v>
      </c>
      <c r="D5" s="86">
        <v>4.0778439679290353</v>
      </c>
      <c r="E5" s="86">
        <v>3.6751077060338719</v>
      </c>
      <c r="F5" s="86">
        <v>6.6996687567603361</v>
      </c>
      <c r="G5" s="86">
        <v>5.9555133750084073</v>
      </c>
      <c r="H5" s="86">
        <v>5.4533500269116653</v>
      </c>
      <c r="I5" s="86">
        <v>7.4228340607451342</v>
      </c>
      <c r="J5" s="86">
        <v>7.3284215907057915</v>
      </c>
      <c r="K5" s="86"/>
      <c r="L5" s="86"/>
      <c r="Q5" s="86"/>
    </row>
    <row r="6" spans="1:17" x14ac:dyDescent="0.3">
      <c r="A6" s="83" t="s">
        <v>46</v>
      </c>
      <c r="B6" s="86">
        <v>6.1862079380374935</v>
      </c>
      <c r="C6" s="86">
        <v>5.5754764070534799</v>
      </c>
      <c r="D6" s="86">
        <v>5.6034107301977736</v>
      </c>
      <c r="E6" s="86">
        <v>4.9380863702350792</v>
      </c>
      <c r="F6" s="86">
        <v>6.1507953467102601</v>
      </c>
      <c r="G6" s="86">
        <v>5.8768788289421705</v>
      </c>
      <c r="H6" s="86">
        <v>6.5445770554045515</v>
      </c>
      <c r="I6" s="86">
        <v>6.768267587860481</v>
      </c>
      <c r="J6" s="86">
        <v>15.437539913078993</v>
      </c>
      <c r="K6" s="86"/>
      <c r="L6" s="86"/>
      <c r="Q6" s="86"/>
    </row>
    <row r="7" spans="1:17" x14ac:dyDescent="0.3">
      <c r="A7" s="83" t="s">
        <v>45</v>
      </c>
      <c r="B7" s="86">
        <v>6.3287066682306135</v>
      </c>
      <c r="C7" s="86">
        <v>4.7107290234483647</v>
      </c>
      <c r="D7" s="86">
        <v>3.829821720687189</v>
      </c>
      <c r="E7" s="86">
        <v>4.6630524765311661</v>
      </c>
      <c r="F7" s="86">
        <v>5.3501195940148234</v>
      </c>
      <c r="G7" s="86">
        <v>3.9341323694805896</v>
      </c>
      <c r="H7" s="86">
        <v>3.873214624698806</v>
      </c>
      <c r="I7" s="86"/>
      <c r="J7" s="86">
        <v>6.0358556729604125</v>
      </c>
      <c r="K7" s="86"/>
      <c r="L7" s="86"/>
      <c r="Q7" s="86"/>
    </row>
    <row r="8" spans="1:17" x14ac:dyDescent="0.3">
      <c r="A8" s="83" t="s">
        <v>129</v>
      </c>
      <c r="B8" s="86">
        <v>5.1795645888553983</v>
      </c>
      <c r="C8" s="86">
        <v>3.5056208755234466</v>
      </c>
      <c r="D8" s="86">
        <v>2.110512996240431</v>
      </c>
      <c r="E8" s="86">
        <v>4.0701522161821488</v>
      </c>
      <c r="F8" s="86">
        <v>3.3430825712425918</v>
      </c>
      <c r="G8" s="86">
        <v>5.1129703033344267</v>
      </c>
      <c r="H8" s="86">
        <v>5.0912859061765046</v>
      </c>
      <c r="I8" s="86"/>
      <c r="J8" s="86">
        <v>6.8681745687899793</v>
      </c>
      <c r="K8" s="86"/>
      <c r="L8" s="86"/>
      <c r="Q8" s="86"/>
    </row>
    <row r="9" spans="1:17" x14ac:dyDescent="0.3">
      <c r="A9" s="83" t="s">
        <v>130</v>
      </c>
      <c r="B9" s="86">
        <v>3.6378222056477649</v>
      </c>
      <c r="C9" s="86">
        <v>3.3165406395505883</v>
      </c>
      <c r="D9" s="86">
        <v>2.4988287467959203</v>
      </c>
      <c r="E9" s="86"/>
      <c r="F9" s="86">
        <v>3.1799185361712445</v>
      </c>
      <c r="G9" s="86">
        <v>3.4692234745564292</v>
      </c>
      <c r="H9" s="86">
        <v>2.8713752116208062</v>
      </c>
      <c r="I9" s="86"/>
      <c r="J9" s="86">
        <v>2.7600463595658908</v>
      </c>
      <c r="K9" s="86"/>
      <c r="L9" s="86"/>
      <c r="Q9" s="86"/>
    </row>
    <row r="10" spans="1:17" x14ac:dyDescent="0.3">
      <c r="A10" s="83" t="s">
        <v>131</v>
      </c>
      <c r="B10" s="86">
        <v>3.5896426183522752</v>
      </c>
      <c r="C10" s="86">
        <v>3.770990010276162</v>
      </c>
      <c r="D10" s="86">
        <v>3.7228865301155558</v>
      </c>
      <c r="E10" s="86">
        <v>2.6446644373933061</v>
      </c>
      <c r="F10" s="86">
        <v>4.4174666190143519</v>
      </c>
      <c r="G10" s="86">
        <v>4.6498681675501601</v>
      </c>
      <c r="H10" s="86">
        <v>3.9894415317626666</v>
      </c>
      <c r="I10" s="86"/>
      <c r="J10" s="86">
        <v>8.4523777968854983</v>
      </c>
      <c r="K10" s="86"/>
      <c r="L10" s="86"/>
      <c r="Q10" s="86"/>
    </row>
    <row r="11" spans="1:17" x14ac:dyDescent="0.3">
      <c r="A11" s="83" t="s">
        <v>44</v>
      </c>
      <c r="B11" s="86">
        <v>6.7526266853557857</v>
      </c>
      <c r="C11" s="86">
        <v>5.8912912015273164</v>
      </c>
      <c r="D11" s="86">
        <v>5.8228418646391296</v>
      </c>
      <c r="E11" s="86">
        <v>4.595688873308764</v>
      </c>
      <c r="F11" s="86">
        <v>7.9402023081167625</v>
      </c>
      <c r="G11" s="86">
        <v>6.9293262475844086</v>
      </c>
      <c r="H11" s="86">
        <v>3.794189423140065</v>
      </c>
      <c r="I11" s="86">
        <v>11.836441474245467</v>
      </c>
      <c r="J11" s="86">
        <v>9.4367520227382862</v>
      </c>
      <c r="K11" s="86"/>
      <c r="L11" s="86"/>
      <c r="Q11" s="86"/>
    </row>
    <row r="12" spans="1:17" x14ac:dyDescent="0.3">
      <c r="A12" s="83" t="s">
        <v>132</v>
      </c>
      <c r="B12" s="86">
        <v>5.6480325361152666</v>
      </c>
      <c r="C12" s="86">
        <v>3.6535802559587864</v>
      </c>
      <c r="D12" s="86">
        <v>2.8224944641206355</v>
      </c>
      <c r="E12" s="86">
        <v>4.8509950934902966</v>
      </c>
      <c r="F12" s="86">
        <v>4.425401926348222</v>
      </c>
      <c r="G12" s="86">
        <v>5.0035508624005836</v>
      </c>
      <c r="H12" s="86">
        <v>4.0853577683504065</v>
      </c>
      <c r="I12" s="86">
        <v>6.2639510390522029</v>
      </c>
      <c r="J12" s="86">
        <v>5.488757402634687</v>
      </c>
      <c r="K12" s="86"/>
      <c r="L12" s="86"/>
      <c r="Q12" s="86"/>
    </row>
    <row r="13" spans="1:17" x14ac:dyDescent="0.3">
      <c r="A13" s="83" t="s">
        <v>133</v>
      </c>
      <c r="B13" s="86">
        <v>16.916018619268488</v>
      </c>
      <c r="C13" s="86">
        <v>5.9807976484900864</v>
      </c>
      <c r="D13" s="86">
        <v>4.4335030232241328</v>
      </c>
      <c r="E13" s="86">
        <v>3.6281185770004512</v>
      </c>
      <c r="F13" s="86">
        <v>6.7154935898199257</v>
      </c>
      <c r="G13" s="86">
        <v>6.1270454615846335</v>
      </c>
      <c r="H13" s="86">
        <v>6.5675829717594683</v>
      </c>
      <c r="I13" s="86">
        <v>5.5910137691730304</v>
      </c>
      <c r="J13" s="86">
        <v>10.542046711583881</v>
      </c>
      <c r="K13" s="86"/>
      <c r="L13" s="86"/>
      <c r="Q13" s="86"/>
    </row>
    <row r="14" spans="1:17" x14ac:dyDescent="0.3">
      <c r="A14" s="83" t="s">
        <v>134</v>
      </c>
      <c r="B14" s="86">
        <v>5.7819000698740846</v>
      </c>
      <c r="C14" s="86">
        <v>4.9828292610926956</v>
      </c>
      <c r="D14" s="86">
        <v>3.842177828471979</v>
      </c>
      <c r="E14" s="86">
        <v>3.3654943134653252</v>
      </c>
      <c r="F14" s="86">
        <v>5.1606522786207272</v>
      </c>
      <c r="G14" s="86">
        <v>4.8744244125020524</v>
      </c>
      <c r="H14" s="86">
        <v>3.9977790586620401</v>
      </c>
      <c r="I14" s="86">
        <v>4.4627461940151294</v>
      </c>
      <c r="J14" s="86">
        <v>6.7309203513046478</v>
      </c>
      <c r="K14" s="86"/>
      <c r="L14" s="86"/>
      <c r="Q14" s="86"/>
    </row>
    <row r="15" spans="1:17" x14ac:dyDescent="0.3">
      <c r="A15" s="83" t="s">
        <v>135</v>
      </c>
      <c r="B15" s="86">
        <v>6.2402549173240303</v>
      </c>
      <c r="C15" s="86">
        <v>3.8283980890547582</v>
      </c>
      <c r="D15" s="86">
        <v>2.5154428080209157</v>
      </c>
      <c r="E15" s="86">
        <v>3.8445462090500087</v>
      </c>
      <c r="F15" s="86">
        <v>3.7649187095870542</v>
      </c>
      <c r="G15" s="86">
        <v>4.2976981616450853</v>
      </c>
      <c r="H15" s="86">
        <v>4.0386338559706045</v>
      </c>
      <c r="I15" s="86">
        <v>8.3731963571042023</v>
      </c>
      <c r="J15" s="86">
        <v>20.342246787749669</v>
      </c>
      <c r="K15" s="86"/>
      <c r="L15" s="86"/>
      <c r="Q15" s="86"/>
    </row>
    <row r="16" spans="1:17" x14ac:dyDescent="0.3">
      <c r="A16" s="83" t="s">
        <v>43</v>
      </c>
      <c r="B16" s="86">
        <v>5.7494373681555828</v>
      </c>
      <c r="C16" s="86">
        <v>5.3421555052173133</v>
      </c>
      <c r="D16" s="86">
        <v>4.071610403716023</v>
      </c>
      <c r="E16" s="86">
        <v>4.3325949410337472</v>
      </c>
      <c r="F16" s="86">
        <v>6.022540056939083</v>
      </c>
      <c r="G16" s="86">
        <v>4.943770471913207</v>
      </c>
      <c r="H16" s="86">
        <v>3.5475165950832319</v>
      </c>
      <c r="I16" s="86"/>
      <c r="J16" s="86">
        <v>8.4123704117947131</v>
      </c>
      <c r="K16" s="86"/>
      <c r="L16" s="86"/>
      <c r="Q16" s="86"/>
    </row>
    <row r="17" spans="1:17" x14ac:dyDescent="0.3">
      <c r="A17" s="83" t="s">
        <v>18</v>
      </c>
      <c r="B17" s="86">
        <v>16.809866073232531</v>
      </c>
      <c r="C17" s="86">
        <v>8.3062471352721392</v>
      </c>
      <c r="D17" s="86">
        <v>5.7681592208966252</v>
      </c>
      <c r="E17" s="86">
        <v>4.9433026599944219</v>
      </c>
      <c r="F17" s="86">
        <v>6.7647522721709281</v>
      </c>
      <c r="G17" s="86">
        <v>4.8598201156419689</v>
      </c>
      <c r="H17" s="86">
        <v>4.0100452163672111</v>
      </c>
      <c r="I17" s="86">
        <v>6.6806108627322383</v>
      </c>
      <c r="J17" s="86">
        <v>6.1844838824881139</v>
      </c>
      <c r="K17" s="86"/>
      <c r="L17" s="86"/>
      <c r="Q17" s="86"/>
    </row>
    <row r="18" spans="1:17" x14ac:dyDescent="0.3">
      <c r="A18" s="83" t="s">
        <v>136</v>
      </c>
      <c r="B18" s="86">
        <v>4.3537892847380064</v>
      </c>
      <c r="C18" s="86">
        <v>4.7014311340709183</v>
      </c>
      <c r="D18" s="86">
        <v>3.4458353774153321</v>
      </c>
      <c r="E18" s="86">
        <v>3.9131400967543377</v>
      </c>
      <c r="F18" s="86">
        <v>4.7125257985625391</v>
      </c>
      <c r="G18" s="86">
        <v>4.1653723288063214</v>
      </c>
      <c r="H18" s="86">
        <v>3.3298328026391482</v>
      </c>
      <c r="I18" s="86"/>
      <c r="J18" s="86">
        <v>7.4064456518792356</v>
      </c>
      <c r="K18" s="86"/>
      <c r="L18" s="86"/>
      <c r="Q18" s="86"/>
    </row>
    <row r="19" spans="1:17" x14ac:dyDescent="0.3">
      <c r="A19" s="83" t="s">
        <v>137</v>
      </c>
      <c r="B19" s="86">
        <v>7.6554501448660632</v>
      </c>
      <c r="C19" s="86">
        <v>12.719569322573383</v>
      </c>
      <c r="D19" s="86">
        <v>5.5176746471193523</v>
      </c>
      <c r="E19" s="86">
        <v>4.0549840658536978</v>
      </c>
      <c r="F19" s="86">
        <v>14.139059945536539</v>
      </c>
      <c r="G19" s="86">
        <v>5.9257351514688841</v>
      </c>
      <c r="H19" s="86">
        <v>4.5425587986747962</v>
      </c>
      <c r="I19" s="86"/>
      <c r="J19" s="86">
        <v>4.5393728933818336</v>
      </c>
      <c r="K19" s="86"/>
      <c r="L19" s="86"/>
      <c r="Q19" s="86"/>
    </row>
    <row r="20" spans="1:17" x14ac:dyDescent="0.3">
      <c r="A20" s="83" t="s">
        <v>138</v>
      </c>
      <c r="B20" s="86">
        <v>4.2716295614401893</v>
      </c>
      <c r="C20" s="86">
        <v>3.3959162648964436</v>
      </c>
      <c r="D20" s="86">
        <v>2.9244778772878104</v>
      </c>
      <c r="E20" s="86">
        <v>2.5126427899273991</v>
      </c>
      <c r="F20" s="86">
        <v>3.8148191669778591</v>
      </c>
      <c r="G20" s="86"/>
      <c r="H20" s="86">
        <v>2.6650381921377573</v>
      </c>
      <c r="I20" s="86"/>
      <c r="J20" s="86">
        <v>2.6117225141609821</v>
      </c>
      <c r="K20" s="86"/>
      <c r="L20" s="87"/>
      <c r="Q20" s="86"/>
    </row>
    <row r="21" spans="1:17" x14ac:dyDescent="0.3">
      <c r="A21" s="83" t="s">
        <v>139</v>
      </c>
      <c r="B21" s="86">
        <v>3.6376209381869198</v>
      </c>
      <c r="C21" s="86">
        <v>3.5483371307635223</v>
      </c>
      <c r="D21" s="86">
        <v>2.3205555948629173</v>
      </c>
      <c r="E21" s="86">
        <v>2.94601477429444</v>
      </c>
      <c r="F21" s="86">
        <v>3.1949574287768594</v>
      </c>
      <c r="G21" s="86">
        <v>4.1563824154987792</v>
      </c>
      <c r="H21" s="86">
        <v>3.050157137311595</v>
      </c>
      <c r="I21" s="86">
        <v>7.0539777693050496</v>
      </c>
      <c r="J21" s="86">
        <v>4.065894304585739</v>
      </c>
      <c r="K21" s="86"/>
      <c r="L21" s="87"/>
      <c r="Q21" s="86"/>
    </row>
    <row r="22" spans="1:17" x14ac:dyDescent="0.3">
      <c r="A22" s="83" t="s">
        <v>141</v>
      </c>
      <c r="B22" s="86">
        <v>6.1453516585065309</v>
      </c>
      <c r="C22" s="86">
        <v>3.644009524369006</v>
      </c>
      <c r="D22" s="86">
        <v>2.4577332422484055</v>
      </c>
      <c r="E22" s="86">
        <v>2.7265449910681543</v>
      </c>
      <c r="F22" s="86">
        <v>3.58085279309975</v>
      </c>
      <c r="G22" s="86">
        <v>4.1175838558644413</v>
      </c>
      <c r="H22" s="86">
        <v>5.5675352665228788</v>
      </c>
      <c r="I22" s="86">
        <v>7.51467045796619</v>
      </c>
      <c r="J22" s="86">
        <v>5.0257102025888711</v>
      </c>
      <c r="K22" s="86"/>
      <c r="L22" s="86"/>
      <c r="Q22" s="86"/>
    </row>
    <row r="23" spans="1:17" x14ac:dyDescent="0.3">
      <c r="A23" s="83" t="s">
        <v>140</v>
      </c>
      <c r="B23" s="86">
        <v>3.6857341908729064</v>
      </c>
      <c r="C23" s="86">
        <v>3.153329953110942</v>
      </c>
      <c r="D23" s="86">
        <v>1.9515705017309315</v>
      </c>
      <c r="E23" s="86">
        <v>2.3164524221160403</v>
      </c>
      <c r="F23" s="86">
        <v>3.2117271681555106</v>
      </c>
      <c r="G23" s="86">
        <v>4.0144052846282898</v>
      </c>
      <c r="H23" s="86">
        <v>3.497644820075299</v>
      </c>
      <c r="I23" s="86"/>
      <c r="J23" s="86">
        <v>4.5144302672649017</v>
      </c>
      <c r="K23" s="86"/>
      <c r="L23" s="86"/>
      <c r="Q23" s="86"/>
    </row>
    <row r="24" spans="1:17" x14ac:dyDescent="0.3">
      <c r="A24" s="83" t="s">
        <v>142</v>
      </c>
      <c r="B24" s="86">
        <v>8.6262982208616013</v>
      </c>
      <c r="C24" s="86">
        <v>4.8950896562576531</v>
      </c>
      <c r="D24" s="86">
        <v>5.468104393561882</v>
      </c>
      <c r="E24" s="86">
        <v>5.710915709176688</v>
      </c>
      <c r="F24" s="86">
        <v>5.5468722151817529</v>
      </c>
      <c r="G24" s="86">
        <v>7.1500038667014003</v>
      </c>
      <c r="H24" s="86">
        <v>5.9760421430248947</v>
      </c>
      <c r="I24" s="86"/>
      <c r="J24" s="86">
        <v>17.438715550997525</v>
      </c>
      <c r="K24" s="86"/>
      <c r="L24" s="86"/>
      <c r="Q24" s="86"/>
    </row>
    <row r="25" spans="1:17" x14ac:dyDescent="0.3">
      <c r="A25" s="83" t="s">
        <v>47</v>
      </c>
      <c r="B25" s="86">
        <f>MEDIAN(B5:B24)</f>
        <v>5.7656687190148332</v>
      </c>
      <c r="C25" s="86">
        <f t="shared" ref="C25:J25" si="0">MEDIAN(C5:C24)</f>
        <v>4.321808479989337</v>
      </c>
      <c r="D25" s="86">
        <f t="shared" si="0"/>
        <v>3.7763541254013724</v>
      </c>
      <c r="E25" s="86">
        <f t="shared" si="0"/>
        <v>3.9131400967543377</v>
      </c>
      <c r="F25" s="86">
        <f t="shared" si="0"/>
        <v>4.9365890385916327</v>
      </c>
      <c r="G25" s="86">
        <f t="shared" si="0"/>
        <v>4.8744244125020524</v>
      </c>
      <c r="H25" s="86">
        <f t="shared" si="0"/>
        <v>4.0039121375146252</v>
      </c>
      <c r="I25" s="86">
        <f t="shared" si="0"/>
        <v>6.9111226785827657</v>
      </c>
      <c r="J25" s="86">
        <f t="shared" si="0"/>
        <v>6.7995474600473136</v>
      </c>
      <c r="K25" s="86"/>
      <c r="L25" s="88"/>
      <c r="Q25" s="86"/>
    </row>
    <row r="26" spans="1:17" x14ac:dyDescent="0.3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Q26" s="86"/>
    </row>
    <row r="27" spans="1:17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7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7" x14ac:dyDescent="0.3">
      <c r="A29" s="83" t="s">
        <v>127</v>
      </c>
    </row>
    <row r="31" spans="1:17" x14ac:dyDescent="0.3"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3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2:17" x14ac:dyDescent="0.3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2:17" x14ac:dyDescent="0.3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2:17" x14ac:dyDescent="0.3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2:17" x14ac:dyDescent="0.3"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</row>
    <row r="37" spans="2:17" x14ac:dyDescent="0.3"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2:17" x14ac:dyDescent="0.3"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2:17" x14ac:dyDescent="0.3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2:17" x14ac:dyDescent="0.3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2:17" x14ac:dyDescent="0.3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2:17" x14ac:dyDescent="0.3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2:17" x14ac:dyDescent="0.3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</row>
    <row r="44" spans="2:17" x14ac:dyDescent="0.3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</row>
    <row r="45" spans="2:17" x14ac:dyDescent="0.3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2:17" x14ac:dyDescent="0.3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</row>
    <row r="47" spans="2:17" x14ac:dyDescent="0.3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2:17" x14ac:dyDescent="0.3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spans="2:17" x14ac:dyDescent="0.3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2:17" x14ac:dyDescent="0.3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2:17" x14ac:dyDescent="0.3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7" x14ac:dyDescent="0.3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zoomScaleNormal="100" workbookViewId="0"/>
  </sheetViews>
  <sheetFormatPr defaultColWidth="9" defaultRowHeight="16.5" x14ac:dyDescent="0.3"/>
  <cols>
    <col min="1" max="1" width="16" style="16" customWidth="1"/>
    <col min="2" max="10" width="5.625" style="16" customWidth="1"/>
    <col min="11" max="24" width="9" style="16"/>
    <col min="25" max="16384" width="9" style="15"/>
  </cols>
  <sheetData>
    <row r="1" spans="1:12" x14ac:dyDescent="0.3">
      <c r="A1" s="110" t="s">
        <v>166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3" spans="1:12" x14ac:dyDescent="0.3">
      <c r="A3" s="16" t="s">
        <v>54</v>
      </c>
    </row>
    <row r="4" spans="1:12" x14ac:dyDescent="0.3">
      <c r="A4" s="16" t="s">
        <v>7</v>
      </c>
      <c r="B4" s="17">
        <v>1</v>
      </c>
      <c r="C4" s="17">
        <v>5</v>
      </c>
      <c r="D4" s="17">
        <v>10</v>
      </c>
      <c r="E4" s="17">
        <v>25</v>
      </c>
      <c r="F4" s="17">
        <v>50</v>
      </c>
      <c r="G4" s="17">
        <v>75</v>
      </c>
      <c r="H4" s="17">
        <v>90</v>
      </c>
      <c r="I4" s="17">
        <v>95</v>
      </c>
      <c r="J4" s="17">
        <v>99</v>
      </c>
      <c r="K4" s="17"/>
      <c r="L4" s="17"/>
    </row>
    <row r="5" spans="1:12" x14ac:dyDescent="0.3">
      <c r="A5" s="131" t="s">
        <v>3</v>
      </c>
      <c r="B5" s="17">
        <v>1.7551490999999999</v>
      </c>
      <c r="C5" s="17">
        <v>3.9132194999999999</v>
      </c>
      <c r="D5" s="17">
        <v>4.9071641000000001</v>
      </c>
      <c r="E5" s="17">
        <v>7.2575116</v>
      </c>
      <c r="F5" s="17">
        <v>11.177015000000001</v>
      </c>
      <c r="G5" s="17">
        <v>18.043645999999999</v>
      </c>
      <c r="H5" s="17">
        <v>27.445034</v>
      </c>
      <c r="I5" s="17">
        <v>35.617161000000003</v>
      </c>
      <c r="J5" s="17">
        <v>74.894447</v>
      </c>
      <c r="K5" s="17"/>
      <c r="L5" s="17"/>
    </row>
    <row r="6" spans="1:12" x14ac:dyDescent="0.3">
      <c r="A6" s="16" t="s">
        <v>9</v>
      </c>
      <c r="B6" s="17">
        <v>28.697147000000001</v>
      </c>
      <c r="C6" s="17">
        <v>42.178058999999998</v>
      </c>
      <c r="D6" s="17">
        <v>47.324905000000001</v>
      </c>
      <c r="E6" s="17">
        <v>57.874316999999998</v>
      </c>
      <c r="F6" s="17">
        <v>77.477501000000004</v>
      </c>
      <c r="G6" s="17">
        <v>107.56401</v>
      </c>
      <c r="H6" s="17">
        <v>165.20947000000001</v>
      </c>
      <c r="I6" s="17">
        <v>251.64229</v>
      </c>
      <c r="J6" s="17">
        <v>860.4212</v>
      </c>
      <c r="K6" s="17"/>
      <c r="L6" s="17"/>
    </row>
    <row r="7" spans="1:12" x14ac:dyDescent="0.3">
      <c r="A7" s="16" t="s">
        <v>14</v>
      </c>
      <c r="B7" s="17">
        <v>27.983426999999999</v>
      </c>
      <c r="C7" s="17">
        <v>42.720309999999998</v>
      </c>
      <c r="D7" s="17">
        <v>50.667243999999997</v>
      </c>
      <c r="E7" s="17">
        <v>65.327811999999994</v>
      </c>
      <c r="F7" s="17">
        <v>85.379852</v>
      </c>
      <c r="G7" s="17">
        <v>121.88946</v>
      </c>
      <c r="H7" s="17">
        <v>189.23536999999999</v>
      </c>
      <c r="I7" s="17">
        <v>254.25667999999999</v>
      </c>
      <c r="J7" s="17">
        <v>471.03057999999999</v>
      </c>
      <c r="K7" s="17"/>
      <c r="L7" s="17"/>
    </row>
    <row r="8" spans="1:12" x14ac:dyDescent="0.3">
      <c r="A8" s="16" t="s">
        <v>22</v>
      </c>
      <c r="B8" s="17">
        <v>25.266590000000001</v>
      </c>
      <c r="C8" s="17">
        <v>44.928165</v>
      </c>
      <c r="D8" s="17">
        <v>59.501258999999997</v>
      </c>
      <c r="E8" s="17">
        <v>80.585898999999998</v>
      </c>
      <c r="F8" s="17">
        <v>110.19624</v>
      </c>
      <c r="G8" s="17">
        <v>161.4391</v>
      </c>
      <c r="H8" s="17">
        <v>252.81448</v>
      </c>
      <c r="I8" s="17">
        <v>359.19788</v>
      </c>
      <c r="J8" s="17">
        <v>731.34338000000002</v>
      </c>
      <c r="K8" s="17"/>
      <c r="L8" s="17"/>
    </row>
    <row r="9" spans="1:12" x14ac:dyDescent="0.3">
      <c r="A9" s="16" t="s">
        <v>0</v>
      </c>
      <c r="B9" s="17">
        <v>12.367298</v>
      </c>
      <c r="C9" s="17">
        <v>15.320584</v>
      </c>
      <c r="D9" s="17">
        <v>19.179272000000001</v>
      </c>
      <c r="E9" s="17">
        <v>26.926085</v>
      </c>
      <c r="F9" s="17">
        <v>37.028564000000003</v>
      </c>
      <c r="G9" s="17">
        <v>50.861995999999998</v>
      </c>
      <c r="H9" s="17">
        <v>82.198798999999994</v>
      </c>
      <c r="I9" s="17">
        <v>105.87595</v>
      </c>
      <c r="J9" s="17">
        <v>150.69972000000001</v>
      </c>
      <c r="K9" s="17"/>
      <c r="L9" s="17"/>
    </row>
    <row r="10" spans="1:12" x14ac:dyDescent="0.3">
      <c r="A10" s="16" t="s">
        <v>33</v>
      </c>
      <c r="B10" s="17">
        <v>9.9044866999999996</v>
      </c>
      <c r="C10" s="17">
        <v>23.283901</v>
      </c>
      <c r="D10" s="17">
        <v>27.922796000000002</v>
      </c>
      <c r="E10" s="17">
        <v>35.753802999999998</v>
      </c>
      <c r="F10" s="17">
        <v>47.402968999999999</v>
      </c>
      <c r="G10" s="17">
        <v>66.655769000000006</v>
      </c>
      <c r="H10" s="17">
        <v>97.536315999999999</v>
      </c>
      <c r="I10" s="17">
        <v>124.24767</v>
      </c>
      <c r="J10" s="17">
        <v>184.70525000000001</v>
      </c>
      <c r="K10" s="17"/>
      <c r="L10" s="17"/>
    </row>
    <row r="11" spans="1:12" x14ac:dyDescent="0.3">
      <c r="A11" s="16" t="s">
        <v>29</v>
      </c>
      <c r="B11" s="17">
        <v>9.4908570999999995</v>
      </c>
      <c r="C11" s="17">
        <v>14.705888</v>
      </c>
      <c r="D11" s="17">
        <v>17.696594000000001</v>
      </c>
      <c r="E11" s="17">
        <v>28.058235</v>
      </c>
      <c r="F11" s="17">
        <v>48.353298000000002</v>
      </c>
      <c r="G11" s="17">
        <v>67.255920000000003</v>
      </c>
      <c r="H11" s="17">
        <v>89.638228999999995</v>
      </c>
      <c r="I11" s="17">
        <v>116.26974</v>
      </c>
      <c r="J11" s="17">
        <v>179.80610999999999</v>
      </c>
      <c r="K11" s="17"/>
      <c r="L11" s="17"/>
    </row>
    <row r="12" spans="1:12" x14ac:dyDescent="0.3">
      <c r="A12" s="16" t="s">
        <v>13</v>
      </c>
      <c r="B12" s="17">
        <v>7.2168821999999997</v>
      </c>
      <c r="C12" s="17">
        <v>15.666648</v>
      </c>
      <c r="D12" s="17">
        <v>20.485422</v>
      </c>
      <c r="E12" s="17">
        <v>29.441600999999999</v>
      </c>
      <c r="F12" s="17">
        <v>45.600208000000002</v>
      </c>
      <c r="G12" s="17">
        <v>72.956389999999999</v>
      </c>
      <c r="H12" s="17">
        <v>112.99026000000001</v>
      </c>
      <c r="I12" s="17">
        <v>146.51607999999999</v>
      </c>
      <c r="J12" s="17">
        <v>232.24959999999999</v>
      </c>
      <c r="K12" s="17"/>
      <c r="L12" s="17"/>
    </row>
    <row r="13" spans="1:12" x14ac:dyDescent="0.3">
      <c r="A13" s="16" t="s">
        <v>11</v>
      </c>
      <c r="B13" s="17">
        <v>6.9728469999999998</v>
      </c>
      <c r="C13" s="17">
        <v>14.863856999999999</v>
      </c>
      <c r="D13" s="17">
        <v>18.536231999999998</v>
      </c>
      <c r="E13" s="17">
        <v>24.058489000000002</v>
      </c>
      <c r="F13" s="17">
        <v>32.395587999999996</v>
      </c>
      <c r="G13" s="17">
        <v>45.506767000000004</v>
      </c>
      <c r="H13" s="17">
        <v>65.999984999999995</v>
      </c>
      <c r="I13" s="17">
        <v>84.085136000000006</v>
      </c>
      <c r="J13" s="17">
        <v>135.86542</v>
      </c>
      <c r="K13" s="17"/>
      <c r="L13" s="17"/>
    </row>
    <row r="14" spans="1:12" x14ac:dyDescent="0.3">
      <c r="A14" s="16" t="s">
        <v>12</v>
      </c>
      <c r="B14" s="17">
        <v>6.3444791</v>
      </c>
      <c r="C14" s="17">
        <v>11.400205</v>
      </c>
      <c r="D14" s="17">
        <v>14.120405</v>
      </c>
      <c r="E14" s="17">
        <v>18.535077999999999</v>
      </c>
      <c r="F14" s="17">
        <v>25.818919999999999</v>
      </c>
      <c r="G14" s="17">
        <v>38.223492</v>
      </c>
      <c r="H14" s="17">
        <v>60.247439999999997</v>
      </c>
      <c r="I14" s="17">
        <v>83.782760999999994</v>
      </c>
      <c r="J14" s="17">
        <v>146.99189999999999</v>
      </c>
      <c r="K14" s="17"/>
      <c r="L14" s="17"/>
    </row>
    <row r="15" spans="1:12" x14ac:dyDescent="0.3">
      <c r="A15" s="16" t="s">
        <v>6</v>
      </c>
      <c r="B15" s="17">
        <v>6.2087088000000001</v>
      </c>
      <c r="C15" s="17">
        <v>9.8526448999999996</v>
      </c>
      <c r="D15" s="17">
        <v>12.882747</v>
      </c>
      <c r="E15" s="17">
        <v>20.779064000000002</v>
      </c>
      <c r="F15" s="17">
        <v>30.887186</v>
      </c>
      <c r="G15" s="17">
        <v>48.332298000000002</v>
      </c>
      <c r="H15" s="17">
        <v>76.355354000000005</v>
      </c>
      <c r="I15" s="17">
        <v>113.72221</v>
      </c>
      <c r="J15" s="17">
        <v>190.37958</v>
      </c>
      <c r="K15" s="17"/>
      <c r="L15" s="17"/>
    </row>
    <row r="16" spans="1:12" x14ac:dyDescent="0.3">
      <c r="A16" s="16" t="s">
        <v>23</v>
      </c>
      <c r="B16" s="17">
        <v>6.0577860000000001</v>
      </c>
      <c r="C16" s="17">
        <v>13.188537999999999</v>
      </c>
      <c r="D16" s="17">
        <v>19.596201000000001</v>
      </c>
      <c r="E16" s="17">
        <v>35.201149000000001</v>
      </c>
      <c r="F16" s="17">
        <v>65.463013000000004</v>
      </c>
      <c r="G16" s="17">
        <v>142.81559999999999</v>
      </c>
      <c r="H16" s="17">
        <v>288.09841999999998</v>
      </c>
      <c r="I16" s="17">
        <v>430.15433000000002</v>
      </c>
      <c r="J16" s="17">
        <v>780.97424000000001</v>
      </c>
      <c r="K16" s="17"/>
      <c r="L16" s="17"/>
    </row>
    <row r="17" spans="1:12" x14ac:dyDescent="0.3">
      <c r="A17" s="16" t="s">
        <v>1</v>
      </c>
      <c r="B17" s="17">
        <v>3.2533449999999999</v>
      </c>
      <c r="C17" s="17">
        <v>8.7950583000000009</v>
      </c>
      <c r="D17" s="17">
        <v>14.604310999999999</v>
      </c>
      <c r="E17" s="17">
        <v>34.141399</v>
      </c>
      <c r="F17" s="17">
        <v>66.695869000000002</v>
      </c>
      <c r="G17" s="17">
        <v>134.37369000000001</v>
      </c>
      <c r="H17" s="17">
        <v>251.35267999999999</v>
      </c>
      <c r="I17" s="17">
        <v>361.70602000000002</v>
      </c>
      <c r="J17" s="17">
        <v>731.49597000000006</v>
      </c>
      <c r="K17" s="17"/>
      <c r="L17" s="17"/>
    </row>
    <row r="18" spans="1:12" x14ac:dyDescent="0.3">
      <c r="A18" s="16" t="s">
        <v>2</v>
      </c>
      <c r="B18" s="17">
        <v>4.3480124</v>
      </c>
      <c r="C18" s="17">
        <v>7.1756167</v>
      </c>
      <c r="D18" s="17">
        <v>8.8470820999999997</v>
      </c>
      <c r="E18" s="17">
        <v>12.188135000000001</v>
      </c>
      <c r="F18" s="17">
        <v>18.320063000000001</v>
      </c>
      <c r="G18" s="17">
        <v>29.258742999999999</v>
      </c>
      <c r="H18" s="17">
        <v>47.285252</v>
      </c>
      <c r="I18" s="17">
        <v>62.838711000000004</v>
      </c>
      <c r="J18" s="17">
        <v>108.47996999999999</v>
      </c>
      <c r="K18" s="17"/>
      <c r="L18" s="17"/>
    </row>
    <row r="19" spans="1:12" x14ac:dyDescent="0.3">
      <c r="A19" s="16" t="s">
        <v>8</v>
      </c>
      <c r="B19" s="17">
        <v>3.2537965999999998</v>
      </c>
      <c r="C19" s="17">
        <v>11.314527999999999</v>
      </c>
      <c r="D19" s="17">
        <v>17.281727</v>
      </c>
      <c r="E19" s="17">
        <v>30.463051</v>
      </c>
      <c r="F19" s="17">
        <v>53.041392999999999</v>
      </c>
      <c r="G19" s="17">
        <v>86.735007999999993</v>
      </c>
      <c r="H19" s="17">
        <v>151.64221000000001</v>
      </c>
      <c r="I19" s="17">
        <v>227.76616999999999</v>
      </c>
      <c r="J19" s="17">
        <v>556.33727999999996</v>
      </c>
      <c r="K19" s="17"/>
      <c r="L19" s="17"/>
    </row>
    <row r="20" spans="1:12" x14ac:dyDescent="0.3">
      <c r="A20" s="16" t="s">
        <v>5</v>
      </c>
      <c r="B20" s="17">
        <v>2.9986353000000001</v>
      </c>
      <c r="C20" s="17">
        <v>9.0012702999999998</v>
      </c>
      <c r="D20" s="17">
        <v>11.947549</v>
      </c>
      <c r="E20" s="17">
        <v>17.470495</v>
      </c>
      <c r="F20" s="17">
        <v>27.038527999999999</v>
      </c>
      <c r="G20" s="17">
        <v>45.510254000000003</v>
      </c>
      <c r="H20" s="17">
        <v>69.767135999999994</v>
      </c>
      <c r="I20" s="17">
        <v>92.252364999999998</v>
      </c>
      <c r="J20" s="17">
        <v>143.65326999999999</v>
      </c>
      <c r="K20" s="17"/>
      <c r="L20" s="17"/>
    </row>
    <row r="21" spans="1:12" x14ac:dyDescent="0.3">
      <c r="A21" s="16" t="s">
        <v>4</v>
      </c>
      <c r="B21" s="17">
        <v>1.7069786</v>
      </c>
      <c r="C21" s="17">
        <v>4.7185563999999998</v>
      </c>
      <c r="D21" s="17">
        <v>6.7867278999999998</v>
      </c>
      <c r="E21" s="17">
        <v>10.488872000000001</v>
      </c>
      <c r="F21" s="17">
        <v>16.974035000000001</v>
      </c>
      <c r="G21" s="17">
        <v>28.161724</v>
      </c>
      <c r="H21" s="17">
        <v>45.612811999999998</v>
      </c>
      <c r="I21" s="17">
        <v>62.861279000000003</v>
      </c>
      <c r="J21" s="17">
        <v>111.1435</v>
      </c>
      <c r="K21" s="17"/>
      <c r="L21" s="17"/>
    </row>
    <row r="22" spans="1:12" x14ac:dyDescent="0.3">
      <c r="A22" s="16" t="s">
        <v>10</v>
      </c>
      <c r="B22" s="17">
        <v>56.648204999999997</v>
      </c>
      <c r="C22" s="17">
        <v>94.900665000000004</v>
      </c>
      <c r="D22" s="17">
        <v>129.20854</v>
      </c>
      <c r="E22" s="17">
        <v>214.77481</v>
      </c>
      <c r="F22" s="17">
        <v>307.33751999999998</v>
      </c>
      <c r="G22" s="17">
        <v>489.60025000000002</v>
      </c>
      <c r="H22" s="17">
        <v>828.54088999999999</v>
      </c>
      <c r="I22" s="17">
        <v>1099.4613999999999</v>
      </c>
      <c r="J22" s="17">
        <v>1988.1486</v>
      </c>
      <c r="K22" s="17"/>
      <c r="L22" s="17"/>
    </row>
    <row r="23" spans="1:12" x14ac:dyDescent="0.3">
      <c r="A23" s="16" t="s">
        <v>7</v>
      </c>
      <c r="B23" s="17">
        <f>MEDIAN(B5:B22)</f>
        <v>6.6586630499999995</v>
      </c>
      <c r="C23" s="17">
        <f t="shared" ref="C23:J23" si="0">MEDIAN(C5:C22)</f>
        <v>13.947213</v>
      </c>
      <c r="D23" s="17">
        <f t="shared" si="0"/>
        <v>18.116413000000001</v>
      </c>
      <c r="E23" s="17">
        <f t="shared" si="0"/>
        <v>28.749918000000001</v>
      </c>
      <c r="F23" s="17">
        <f t="shared" si="0"/>
        <v>46.501588499999997</v>
      </c>
      <c r="G23" s="17">
        <f t="shared" si="0"/>
        <v>66.955844500000012</v>
      </c>
      <c r="H23" s="17">
        <f t="shared" si="0"/>
        <v>93.587272499999997</v>
      </c>
      <c r="I23" s="17">
        <f t="shared" si="0"/>
        <v>120.25870499999999</v>
      </c>
      <c r="J23" s="17">
        <f t="shared" si="0"/>
        <v>187.54241500000001</v>
      </c>
      <c r="K23" s="17"/>
      <c r="L23" s="17"/>
    </row>
    <row r="25" spans="1:12" x14ac:dyDescent="0.3">
      <c r="A25" s="16" t="s">
        <v>143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2" x14ac:dyDescent="0.3">
      <c r="B26" s="17"/>
      <c r="C26" s="17"/>
      <c r="D26" s="17"/>
      <c r="E26" s="17"/>
      <c r="F26" s="17"/>
      <c r="G26" s="17"/>
      <c r="H26" s="17"/>
      <c r="I26" s="17"/>
    </row>
    <row r="27" spans="1:12" x14ac:dyDescent="0.3">
      <c r="B27" s="17"/>
      <c r="C27" s="17"/>
      <c r="D27" s="17"/>
      <c r="E27" s="17"/>
      <c r="F27" s="17"/>
      <c r="G27" s="17"/>
      <c r="H27" s="17"/>
      <c r="I27" s="17"/>
    </row>
    <row r="28" spans="1:12" x14ac:dyDescent="0.3">
      <c r="B28" s="17"/>
      <c r="C28" s="17"/>
      <c r="D28" s="17"/>
      <c r="E28" s="17"/>
      <c r="F28" s="17"/>
      <c r="G28" s="17"/>
      <c r="H28" s="17"/>
      <c r="I28" s="17"/>
    </row>
    <row r="29" spans="1:12" x14ac:dyDescent="0.3">
      <c r="B29" s="17"/>
      <c r="C29" s="17"/>
      <c r="D29" s="17"/>
      <c r="E29" s="17"/>
      <c r="F29" s="17"/>
      <c r="G29" s="17"/>
      <c r="H29" s="17"/>
      <c r="I29" s="17"/>
    </row>
    <row r="30" spans="1:12" x14ac:dyDescent="0.3">
      <c r="B30" s="17"/>
      <c r="C30" s="17"/>
      <c r="D30" s="17"/>
      <c r="E30" s="17"/>
      <c r="F30" s="17"/>
      <c r="G30" s="17"/>
      <c r="H30" s="17"/>
      <c r="I30" s="17"/>
    </row>
    <row r="31" spans="1:12" x14ac:dyDescent="0.3">
      <c r="B31" s="17"/>
      <c r="C31" s="17"/>
      <c r="D31" s="17"/>
      <c r="E31" s="17"/>
      <c r="F31" s="17"/>
      <c r="G31" s="17"/>
      <c r="H31" s="17"/>
      <c r="I31" s="17"/>
    </row>
    <row r="32" spans="1:12" x14ac:dyDescent="0.3">
      <c r="B32" s="17"/>
      <c r="C32" s="17"/>
      <c r="D32" s="17"/>
      <c r="E32" s="17"/>
      <c r="F32" s="17"/>
      <c r="G32" s="17"/>
      <c r="H32" s="17"/>
      <c r="I32" s="17"/>
    </row>
    <row r="33" spans="2:9" x14ac:dyDescent="0.3">
      <c r="B33" s="17"/>
      <c r="C33" s="17"/>
      <c r="D33" s="17"/>
      <c r="E33" s="17"/>
      <c r="F33" s="17"/>
      <c r="G33" s="17"/>
      <c r="H33" s="17"/>
      <c r="I33" s="17"/>
    </row>
    <row r="34" spans="2:9" x14ac:dyDescent="0.3">
      <c r="B34" s="17"/>
      <c r="C34" s="17"/>
      <c r="D34" s="17"/>
      <c r="E34" s="17"/>
      <c r="F34" s="17"/>
      <c r="G34" s="17"/>
      <c r="H34" s="17"/>
      <c r="I34" s="17"/>
    </row>
    <row r="35" spans="2:9" x14ac:dyDescent="0.3">
      <c r="B35" s="17"/>
      <c r="C35" s="17"/>
      <c r="D35" s="17"/>
      <c r="E35" s="17"/>
      <c r="F35" s="17"/>
      <c r="G35" s="17"/>
      <c r="H35" s="17"/>
      <c r="I35" s="17"/>
    </row>
    <row r="36" spans="2:9" x14ac:dyDescent="0.3">
      <c r="B36" s="17"/>
      <c r="C36" s="17"/>
      <c r="D36" s="17"/>
      <c r="E36" s="17"/>
      <c r="F36" s="17"/>
      <c r="G36" s="17"/>
      <c r="H36" s="17"/>
      <c r="I36" s="17"/>
    </row>
    <row r="37" spans="2:9" x14ac:dyDescent="0.3">
      <c r="B37" s="17"/>
      <c r="C37" s="17"/>
      <c r="D37" s="17"/>
      <c r="E37" s="17"/>
      <c r="F37" s="17"/>
      <c r="G37" s="17"/>
      <c r="H37" s="17"/>
      <c r="I37" s="17"/>
    </row>
    <row r="38" spans="2:9" x14ac:dyDescent="0.3">
      <c r="B38" s="17"/>
      <c r="C38" s="17"/>
      <c r="D38" s="17"/>
      <c r="E38" s="17"/>
      <c r="F38" s="17"/>
      <c r="G38" s="17"/>
      <c r="H38" s="17"/>
      <c r="I38" s="17"/>
    </row>
    <row r="39" spans="2:9" x14ac:dyDescent="0.3">
      <c r="B39" s="17"/>
      <c r="C39" s="17"/>
      <c r="D39" s="17"/>
      <c r="E39" s="17"/>
      <c r="F39" s="17"/>
      <c r="G39" s="17"/>
      <c r="H39" s="17"/>
      <c r="I39" s="17"/>
    </row>
    <row r="40" spans="2:9" x14ac:dyDescent="0.3">
      <c r="B40" s="17"/>
      <c r="C40" s="17"/>
      <c r="D40" s="17"/>
      <c r="E40" s="17"/>
      <c r="F40" s="17"/>
      <c r="G40" s="17"/>
      <c r="H40" s="17"/>
      <c r="I40" s="17"/>
    </row>
    <row r="41" spans="2:9" x14ac:dyDescent="0.3">
      <c r="B41" s="17"/>
      <c r="C41" s="17"/>
      <c r="D41" s="17"/>
      <c r="E41" s="17"/>
      <c r="F41" s="17"/>
      <c r="G41" s="17"/>
      <c r="H41" s="17"/>
      <c r="I41" s="17"/>
    </row>
    <row r="42" spans="2:9" x14ac:dyDescent="0.3">
      <c r="B42" s="17"/>
      <c r="C42" s="17"/>
      <c r="D42" s="17"/>
      <c r="E42" s="17"/>
      <c r="F42" s="17"/>
      <c r="G42" s="17"/>
      <c r="H42" s="17"/>
      <c r="I42" s="17"/>
    </row>
    <row r="43" spans="2:9" x14ac:dyDescent="0.3">
      <c r="B43" s="17"/>
      <c r="C43" s="17"/>
      <c r="D43" s="17"/>
      <c r="E43" s="17"/>
      <c r="F43" s="17"/>
      <c r="G43" s="17"/>
      <c r="H43" s="17"/>
      <c r="I43" s="17"/>
    </row>
    <row r="44" spans="2:9" x14ac:dyDescent="0.3">
      <c r="B44" s="17"/>
      <c r="C44" s="17"/>
      <c r="D44" s="17"/>
      <c r="E44" s="17"/>
      <c r="F44" s="17"/>
      <c r="G44" s="17"/>
      <c r="H44" s="17"/>
      <c r="I44" s="17"/>
    </row>
    <row r="45" spans="2:9" x14ac:dyDescent="0.3">
      <c r="B45" s="17"/>
      <c r="C45" s="17"/>
      <c r="D45" s="17"/>
      <c r="E45" s="17"/>
      <c r="F45" s="17"/>
      <c r="G45" s="17"/>
      <c r="H45" s="17"/>
      <c r="I45" s="17"/>
    </row>
    <row r="46" spans="2:9" x14ac:dyDescent="0.3">
      <c r="B46" s="17"/>
      <c r="C46" s="17"/>
      <c r="D46" s="17"/>
      <c r="E46" s="17"/>
      <c r="F46" s="17"/>
      <c r="G46" s="17"/>
      <c r="H46" s="17"/>
      <c r="I46" s="17"/>
    </row>
    <row r="47" spans="2:9" x14ac:dyDescent="0.3">
      <c r="B47" s="17"/>
      <c r="C47" s="17"/>
      <c r="D47" s="17"/>
      <c r="E47" s="17"/>
      <c r="F47" s="17"/>
      <c r="G47" s="17"/>
      <c r="H47" s="17"/>
      <c r="I47" s="17"/>
    </row>
    <row r="48" spans="2:9" x14ac:dyDescent="0.3">
      <c r="B48" s="17"/>
      <c r="C48" s="17"/>
      <c r="D48" s="17"/>
      <c r="E48" s="17"/>
      <c r="F48" s="17"/>
      <c r="G48" s="17"/>
      <c r="H48" s="17"/>
      <c r="I48" s="17"/>
    </row>
    <row r="49" spans="2:9" x14ac:dyDescent="0.3">
      <c r="B49" s="17"/>
      <c r="C49" s="17"/>
      <c r="D49" s="17"/>
      <c r="E49" s="17"/>
      <c r="F49" s="17"/>
      <c r="G49" s="17"/>
      <c r="H49" s="17"/>
      <c r="I49" s="17"/>
    </row>
    <row r="50" spans="2:9" x14ac:dyDescent="0.3">
      <c r="B50" s="17"/>
      <c r="C50" s="17"/>
      <c r="D50" s="17"/>
      <c r="E50" s="17"/>
      <c r="F50" s="17"/>
      <c r="G50" s="17"/>
      <c r="H50" s="17"/>
      <c r="I50" s="17"/>
    </row>
    <row r="51" spans="2:9" x14ac:dyDescent="0.3">
      <c r="B51" s="17"/>
      <c r="C51" s="17"/>
      <c r="D51" s="17"/>
      <c r="E51" s="17"/>
      <c r="F51" s="17"/>
      <c r="G51" s="17"/>
      <c r="H51" s="17"/>
      <c r="I51" s="17"/>
    </row>
    <row r="52" spans="2:9" x14ac:dyDescent="0.3">
      <c r="B52" s="17"/>
      <c r="C52" s="17"/>
      <c r="D52" s="17"/>
      <c r="E52" s="17"/>
      <c r="F52" s="17"/>
      <c r="G52" s="17"/>
      <c r="H52" s="17"/>
      <c r="I52" s="17"/>
    </row>
    <row r="53" spans="2:9" x14ac:dyDescent="0.3">
      <c r="B53" s="17"/>
      <c r="C53" s="17"/>
      <c r="D53" s="17"/>
      <c r="E53" s="17"/>
      <c r="F53" s="17"/>
      <c r="G53" s="17"/>
      <c r="H53" s="17"/>
      <c r="I53" s="17"/>
    </row>
    <row r="54" spans="2:9" x14ac:dyDescent="0.3">
      <c r="B54" s="17"/>
      <c r="C54" s="17"/>
      <c r="D54" s="17"/>
      <c r="E54" s="17"/>
      <c r="F54" s="17"/>
      <c r="G54" s="17"/>
      <c r="H54" s="17"/>
      <c r="I54" s="1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zoomScaleNormal="100" workbookViewId="0">
      <selection activeCell="G33" sqref="G33"/>
    </sheetView>
  </sheetViews>
  <sheetFormatPr defaultColWidth="9" defaultRowHeight="16.5" x14ac:dyDescent="0.3"/>
  <cols>
    <col min="1" max="1" width="13.75" style="63" customWidth="1"/>
    <col min="2" max="2" width="9.5" style="63" customWidth="1"/>
    <col min="3" max="3" width="10.25" style="63" customWidth="1"/>
    <col min="4" max="4" width="11.875" style="63" customWidth="1"/>
    <col min="5" max="5" width="9" style="63"/>
    <col min="6" max="16384" width="9" style="12"/>
  </cols>
  <sheetData>
    <row r="1" spans="1:23" x14ac:dyDescent="0.3">
      <c r="A1" s="79" t="s">
        <v>167</v>
      </c>
      <c r="B1" s="94"/>
      <c r="C1" s="94"/>
      <c r="D1" s="94"/>
      <c r="E1" s="94"/>
      <c r="F1" s="95"/>
      <c r="G1" s="95"/>
    </row>
    <row r="2" spans="1:23" x14ac:dyDescent="0.3">
      <c r="A2" s="63" t="s">
        <v>7</v>
      </c>
      <c r="J2" s="62" t="s">
        <v>7</v>
      </c>
      <c r="K2" s="93" t="s">
        <v>7</v>
      </c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3" x14ac:dyDescent="0.3">
      <c r="A3" s="63" t="s">
        <v>7</v>
      </c>
      <c r="D3" s="63" t="s">
        <v>7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3" x14ac:dyDescent="0.3">
      <c r="B4" s="96" t="s">
        <v>122</v>
      </c>
      <c r="C4" s="96" t="s">
        <v>144</v>
      </c>
      <c r="D4" s="96" t="s">
        <v>124</v>
      </c>
      <c r="G4" s="13"/>
      <c r="H4" s="13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W4" s="14"/>
    </row>
    <row r="5" spans="1:23" x14ac:dyDescent="0.3">
      <c r="A5" s="63" t="s">
        <v>36</v>
      </c>
      <c r="B5" s="97">
        <v>0.76954223381400422</v>
      </c>
      <c r="C5" s="97">
        <v>1.8113808829239499</v>
      </c>
      <c r="D5" s="97">
        <v>0.19569298624992371</v>
      </c>
      <c r="G5" s="14"/>
      <c r="H5" s="1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W5" s="14"/>
    </row>
    <row r="6" spans="1:23" x14ac:dyDescent="0.3">
      <c r="A6" s="63" t="s">
        <v>26</v>
      </c>
      <c r="B6" s="97">
        <v>0.67520613707347432</v>
      </c>
      <c r="C6" s="97">
        <v>1.3291193011474522</v>
      </c>
      <c r="D6" s="97">
        <v>0.21866081655025479</v>
      </c>
      <c r="G6" s="14"/>
      <c r="H6" s="14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W6" s="14"/>
    </row>
    <row r="7" spans="1:23" x14ac:dyDescent="0.3">
      <c r="A7" s="63" t="s">
        <v>17</v>
      </c>
      <c r="B7" s="97">
        <v>0.65557328273633098</v>
      </c>
      <c r="C7" s="97">
        <v>1.5410548193016895</v>
      </c>
      <c r="D7" s="97">
        <v>0.43689730763435358</v>
      </c>
      <c r="G7" s="14"/>
      <c r="H7" s="14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W7" s="14"/>
    </row>
    <row r="8" spans="1:23" x14ac:dyDescent="0.3">
      <c r="A8" s="63" t="s">
        <v>41</v>
      </c>
      <c r="B8" s="97">
        <v>0.68325215961272789</v>
      </c>
      <c r="C8" s="97">
        <v>1.754087641929424</v>
      </c>
      <c r="D8" s="97">
        <v>0.52949023246765137</v>
      </c>
      <c r="G8" s="14"/>
      <c r="H8" s="14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W8" s="14"/>
    </row>
    <row r="9" spans="1:23" x14ac:dyDescent="0.3">
      <c r="A9" s="63" t="s">
        <v>30</v>
      </c>
      <c r="B9" s="97">
        <v>0.74353532921997334</v>
      </c>
      <c r="C9" s="97">
        <v>1.772987017543233</v>
      </c>
      <c r="D9" s="97">
        <v>0.25175923109054571</v>
      </c>
      <c r="G9" s="14"/>
      <c r="H9" s="1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W9" s="14"/>
    </row>
    <row r="10" spans="1:23" x14ac:dyDescent="0.3">
      <c r="A10" s="63" t="s">
        <v>16</v>
      </c>
      <c r="B10" s="97">
        <v>0.61682696907410361</v>
      </c>
      <c r="C10" s="97">
        <v>1.2998484037527975</v>
      </c>
      <c r="D10" s="97">
        <v>0.35124924778938288</v>
      </c>
      <c r="G10" s="14"/>
      <c r="H10" s="1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W10" s="14"/>
    </row>
    <row r="11" spans="1:23" x14ac:dyDescent="0.3">
      <c r="A11" s="63" t="s">
        <v>42</v>
      </c>
      <c r="B11" s="97">
        <v>0.69785116030810423</v>
      </c>
      <c r="C11" s="97">
        <v>1.7353169374007249</v>
      </c>
      <c r="D11" s="97">
        <v>0.4767221212387085</v>
      </c>
      <c r="G11" s="14"/>
      <c r="H11" s="14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W11" s="14"/>
    </row>
    <row r="12" spans="1:23" x14ac:dyDescent="0.3">
      <c r="A12" s="63" t="s">
        <v>23</v>
      </c>
      <c r="B12" s="97">
        <v>0.78276951519711979</v>
      </c>
      <c r="C12" s="97">
        <v>1.1594948086001644</v>
      </c>
      <c r="D12" s="97">
        <v>4.059397429227829E-2</v>
      </c>
      <c r="G12" s="14"/>
      <c r="H12" s="14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W12" s="14"/>
    </row>
    <row r="13" spans="1:23" x14ac:dyDescent="0.3">
      <c r="A13" s="63" t="s">
        <v>15</v>
      </c>
      <c r="B13" s="97">
        <v>0.61710640911560888</v>
      </c>
      <c r="C13" s="97">
        <v>1.3813239471393362</v>
      </c>
      <c r="D13" s="97">
        <v>0.38735496997833252</v>
      </c>
      <c r="G13" s="14"/>
      <c r="H13" s="1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W13" s="14"/>
    </row>
    <row r="14" spans="1:23" x14ac:dyDescent="0.3">
      <c r="A14" s="63" t="s">
        <v>39</v>
      </c>
      <c r="B14" s="97">
        <v>0.64622991724775702</v>
      </c>
      <c r="C14" s="97">
        <v>1.5381902777505208</v>
      </c>
      <c r="D14" s="97">
        <v>0.49727106094360352</v>
      </c>
      <c r="G14" s="14"/>
      <c r="H14" s="14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W14" s="14"/>
    </row>
    <row r="15" spans="1:23" x14ac:dyDescent="0.3">
      <c r="A15" s="63" t="s">
        <v>32</v>
      </c>
      <c r="B15" s="97">
        <v>0.56645650788505286</v>
      </c>
      <c r="C15" s="97">
        <v>1.2555242048319954</v>
      </c>
      <c r="D15" s="97">
        <v>0.41829481720924377</v>
      </c>
      <c r="G15" s="14"/>
      <c r="H15" s="14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W15" s="14"/>
    </row>
    <row r="16" spans="1:23" x14ac:dyDescent="0.3">
      <c r="A16" s="63" t="s">
        <v>18</v>
      </c>
      <c r="B16" s="97">
        <v>0.77017663343201548</v>
      </c>
      <c r="C16" s="97">
        <v>1.3225421921066505</v>
      </c>
      <c r="D16" s="97">
        <v>4.574473574757576E-2</v>
      </c>
      <c r="G16" s="14"/>
      <c r="H16" s="14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W16" s="14"/>
    </row>
    <row r="17" spans="1:23" x14ac:dyDescent="0.3">
      <c r="A17" s="63" t="s">
        <v>28</v>
      </c>
      <c r="B17" s="97">
        <v>0.66859724941390752</v>
      </c>
      <c r="C17" s="97">
        <v>1.6018178796957905</v>
      </c>
      <c r="D17" s="97">
        <v>0.49361374974250788</v>
      </c>
      <c r="G17" s="14"/>
      <c r="H17" s="14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W17" s="14"/>
    </row>
    <row r="18" spans="1:23" x14ac:dyDescent="0.3">
      <c r="A18" s="63" t="s">
        <v>40</v>
      </c>
      <c r="B18" s="97">
        <v>0.64658308607027815</v>
      </c>
      <c r="C18" s="97">
        <v>1.6298180834255138</v>
      </c>
      <c r="D18" s="97">
        <v>0.53269058465957642</v>
      </c>
      <c r="G18" s="14"/>
      <c r="H18" s="14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W18" s="14"/>
    </row>
    <row r="19" spans="1:23" x14ac:dyDescent="0.3">
      <c r="A19" s="63" t="s">
        <v>24</v>
      </c>
      <c r="B19" s="97">
        <v>0.84521532459248039</v>
      </c>
      <c r="C19" s="97">
        <v>1.8085610529171543</v>
      </c>
      <c r="D19" s="97">
        <v>7.043822854757309E-2</v>
      </c>
      <c r="G19" s="14"/>
      <c r="H19" s="14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W19" s="14"/>
    </row>
    <row r="20" spans="1:23" x14ac:dyDescent="0.3">
      <c r="A20" s="63" t="s">
        <v>38</v>
      </c>
      <c r="B20" s="97">
        <v>0.74278749431638924</v>
      </c>
      <c r="C20" s="97">
        <v>2.186331777445004</v>
      </c>
      <c r="D20" s="97">
        <v>0.41096469759941101</v>
      </c>
      <c r="G20" s="14"/>
      <c r="H20" s="14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W20" s="14"/>
    </row>
    <row r="21" spans="1:23" x14ac:dyDescent="0.3">
      <c r="B21" s="65"/>
      <c r="C21" s="65"/>
      <c r="D21" s="65"/>
      <c r="G21" s="14"/>
      <c r="H21" s="14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W21" s="14"/>
    </row>
    <row r="22" spans="1:23" x14ac:dyDescent="0.3"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W22" s="14"/>
    </row>
    <row r="23" spans="1:23" x14ac:dyDescent="0.3">
      <c r="G23" s="14"/>
      <c r="H23" s="14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W23" s="14"/>
    </row>
    <row r="24" spans="1:23" x14ac:dyDescent="0.3">
      <c r="G24" s="14"/>
      <c r="H24" s="14"/>
      <c r="I24" s="13"/>
      <c r="J24" s="6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W24" s="14"/>
    </row>
    <row r="25" spans="1:23" x14ac:dyDescent="0.3">
      <c r="A25" s="63" t="s">
        <v>143</v>
      </c>
      <c r="G25" s="14"/>
      <c r="H25" s="14"/>
      <c r="I25" s="13"/>
      <c r="J25" s="6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W25" s="14"/>
    </row>
    <row r="26" spans="1:23" x14ac:dyDescent="0.3">
      <c r="A26" s="63" t="s">
        <v>145</v>
      </c>
      <c r="H26" s="13"/>
      <c r="I26" s="13"/>
      <c r="J26" s="6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3" x14ac:dyDescent="0.3">
      <c r="H27" s="13"/>
      <c r="I27" s="13"/>
      <c r="J27" s="6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3" x14ac:dyDescent="0.3">
      <c r="H28" s="13"/>
      <c r="I28" s="13"/>
      <c r="J28" s="6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3" x14ac:dyDescent="0.3">
      <c r="H29" s="13"/>
      <c r="I29" s="13"/>
      <c r="J29" s="6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3" x14ac:dyDescent="0.3">
      <c r="H30" s="13"/>
      <c r="I30" s="13"/>
      <c r="J30" s="13"/>
    </row>
    <row r="31" spans="1:23" x14ac:dyDescent="0.3">
      <c r="H31" s="13"/>
      <c r="I31" s="13"/>
      <c r="J31" s="13"/>
    </row>
    <row r="32" spans="1:23" x14ac:dyDescent="0.3">
      <c r="H32" s="13"/>
      <c r="I32" s="13"/>
      <c r="J32" s="13"/>
    </row>
  </sheetData>
  <sortState ref="V59:W75">
    <sortCondition ref="W59:W7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23</vt:i4>
      </vt:variant>
      <vt:variant>
        <vt:lpstr>Pomenované rozsahy</vt:lpstr>
      </vt:variant>
      <vt:variant>
        <vt:i4>23</vt:i4>
      </vt:variant>
    </vt:vector>
  </HeadingPairs>
  <TitlesOfParts>
    <vt:vector size="46" baseType="lpstr">
      <vt:lpstr>zoznam</vt:lpstr>
      <vt:lpstr>Tabuľka 1</vt:lpstr>
      <vt:lpstr>Tabuľka 2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  <vt:lpstr>Graf 19</vt:lpstr>
      <vt:lpstr>Graf 20</vt:lpstr>
      <vt:lpstr>'Graf 2'!_Toc164777886</vt:lpstr>
      <vt:lpstr>'Graf 3'!_Toc164777886</vt:lpstr>
      <vt:lpstr>'Graf 4'!_Toc164777889</vt:lpstr>
      <vt:lpstr>'Graf 5'!_Toc164777890</vt:lpstr>
      <vt:lpstr>'Graf 6'!_Toc164777891</vt:lpstr>
      <vt:lpstr>'Graf 7'!_Toc164777892</vt:lpstr>
      <vt:lpstr>'Graf 8'!_Toc164777893</vt:lpstr>
      <vt:lpstr>'Graf 9'!_Toc164777894</vt:lpstr>
      <vt:lpstr>'Graf 10'!_Toc164777895</vt:lpstr>
      <vt:lpstr>'Graf 11'!_Toc164777897</vt:lpstr>
      <vt:lpstr>'Graf 14'!_Toc164777898</vt:lpstr>
      <vt:lpstr>'Graf 14'!_Toc164777900</vt:lpstr>
      <vt:lpstr>'Graf 16'!_Toc164777900</vt:lpstr>
      <vt:lpstr>'Graf 16'!_Toc164777901</vt:lpstr>
      <vt:lpstr>'Graf 17'!_Toc164777902</vt:lpstr>
      <vt:lpstr>'Graf 18'!_Toc164777902</vt:lpstr>
      <vt:lpstr>'Graf 19'!_Toc164777902</vt:lpstr>
      <vt:lpstr>'Graf 20'!_Toc164777902</vt:lpstr>
      <vt:lpstr>'Graf 19'!_Toc164777905</vt:lpstr>
      <vt:lpstr>'Graf 19'!_Toc164777906</vt:lpstr>
      <vt:lpstr>'Graf 20'!_Toc164777907</vt:lpstr>
      <vt:lpstr>'Graf 12'!_Toc164777908</vt:lpstr>
      <vt:lpstr>'Graf 13'!_Toc164777909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Vladova Anna</dc:creator>
  <cp:lastModifiedBy>Vladova Anna</cp:lastModifiedBy>
  <dcterms:created xsi:type="dcterms:W3CDTF">2023-10-12T13:46:10Z</dcterms:created>
  <dcterms:modified xsi:type="dcterms:W3CDTF">2024-05-16T10:37:49Z</dcterms:modified>
</cp:coreProperties>
</file>