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PROGRAM SLOVENSKO\Maťka_agenda\PpP PS\Final na zverejnenie PpP PS verzia 3.0\Prílohy_PpP PS verzia 3.0_sledovanie zmien\"/>
    </mc:Choice>
  </mc:AlternateContent>
  <bookViews>
    <workbookView xWindow="0" yWindow="0" windowWidth="19200" windowHeight="6000" tabRatio="793"/>
  </bookViews>
  <sheets>
    <sheet name="ŽoP_časť_A" sheetId="1" r:id="rId1"/>
    <sheet name="Časť_A-A1" sheetId="2" r:id="rId2"/>
    <sheet name="ŽoP_časť_B" sheetId="4" r:id="rId3"/>
    <sheet name="Časť_B-B1" sheetId="5" r:id="rId4"/>
    <sheet name="Časť_B-B2" sheetId="6" r:id="rId5"/>
    <sheet name="Časť_B-B3" sheetId="7" r:id="rId6"/>
  </sheets>
  <definedNames>
    <definedName name="_xlnm._FilterDatabase" localSheetId="3" hidden="1">'Časť_B-B1'!$B$10:$AH$10</definedName>
    <definedName name="_xlnm.Print_Titles" localSheetId="1">'Časť_A-A1'!$6:$13</definedName>
    <definedName name="_xlnm.Print_Titles" localSheetId="3">'Časť_B-B1'!$1:$10</definedName>
    <definedName name="_xlnm.Print_Titles" localSheetId="4">'Časť_B-B2'!$1:$5</definedName>
    <definedName name="_xlnm.Print_Titles" localSheetId="5">'Časť_B-B3'!$1:$5</definedName>
    <definedName name="_xlnm.Print_Area" localSheetId="1">'Časť_A-A1'!$A$1:$U$29</definedName>
    <definedName name="_xlnm.Print_Area" localSheetId="3">'Časť_B-B1'!$A$1:$AI$18</definedName>
    <definedName name="_xlnm.Print_Area" localSheetId="4">'Časť_B-B2'!$A$1:$J$22</definedName>
    <definedName name="_xlnm.Print_Area" localSheetId="5">'Časť_B-B3'!$A$1:$Q$13</definedName>
    <definedName name="_xlnm.Print_Area" localSheetId="0">ŽoP_časť_A!$A$1:$P$87</definedName>
    <definedName name="_xlnm.Print_Area" localSheetId="2">ŽoP_časť_B!$A$1:$J$58</definedName>
    <definedName name="Z_7BC0BFE0_C145_4D44_9C32_647BD921CE96_.wvu.Cols" localSheetId="1" hidden="1">'Časť_A-A1'!$AB:$AB</definedName>
    <definedName name="Z_7BC0BFE0_C145_4D44_9C32_647BD921CE96_.wvu.Cols" localSheetId="3" hidden="1">'Časť_B-B1'!$AQ:$AQ</definedName>
    <definedName name="Z_7BC0BFE0_C145_4D44_9C32_647BD921CE96_.wvu.Cols" localSheetId="4" hidden="1">'Časť_B-B2'!$R:$R</definedName>
    <definedName name="Z_7BC0BFE0_C145_4D44_9C32_647BD921CE96_.wvu.Cols" localSheetId="5" hidden="1">'Časť_B-B3'!$X:$X</definedName>
    <definedName name="Z_7BC0BFE0_C145_4D44_9C32_647BD921CE96_.wvu.PrintArea" localSheetId="1" hidden="1">'Časť_A-A1'!$B$6:$T$28</definedName>
    <definedName name="Z_7BC0BFE0_C145_4D44_9C32_647BD921CE96_.wvu.PrintArea" localSheetId="3" hidden="1">'Časť_B-B1'!$B$1:$AJ$18</definedName>
    <definedName name="Z_7BC0BFE0_C145_4D44_9C32_647BD921CE96_.wvu.PrintArea" localSheetId="4" hidden="1">'Časť_B-B2'!$B$1:$K$5</definedName>
    <definedName name="Z_7BC0BFE0_C145_4D44_9C32_647BD921CE96_.wvu.PrintArea" localSheetId="5" hidden="1">'Časť_B-B3'!$B$1:$Q$5</definedName>
    <definedName name="Z_7BC0BFE0_C145_4D44_9C32_647BD921CE96_.wvu.PrintArea" localSheetId="0" hidden="1">ŽoP_časť_A!$A$7:$P$85</definedName>
    <definedName name="Z_7BC0BFE0_C145_4D44_9C32_647BD921CE96_.wvu.PrintArea" localSheetId="2" hidden="1">ŽoP_časť_B!$A$3:$L$29</definedName>
    <definedName name="Z_7BC0BFE0_C145_4D44_9C32_647BD921CE96_.wvu.PrintTitles" localSheetId="1" hidden="1">'Časť_A-A1'!$6:$13</definedName>
    <definedName name="Z_7BC0BFE0_C145_4D44_9C32_647BD921CE96_.wvu.PrintTitles" localSheetId="3" hidden="1">'Časť_B-B1'!$1:$10</definedName>
    <definedName name="Z_7BC0BFE0_C145_4D44_9C32_647BD921CE96_.wvu.PrintTitles" localSheetId="4" hidden="1">'Časť_B-B2'!$1:$5</definedName>
    <definedName name="Z_7BC0BFE0_C145_4D44_9C32_647BD921CE96_.wvu.PrintTitles" localSheetId="5" hidden="1">'Časť_B-B3'!$1:$5</definedName>
  </definedNames>
  <calcPr calcId="162913"/>
</workbook>
</file>

<file path=xl/calcChain.xml><?xml version="1.0" encoding="utf-8"?>
<calcChain xmlns="http://schemas.openxmlformats.org/spreadsheetml/2006/main">
  <c r="AB11" i="5" l="1"/>
  <c r="G8" i="7" l="1"/>
  <c r="O9" i="7" l="1"/>
  <c r="O10" i="7"/>
  <c r="O8" i="7"/>
  <c r="K9" i="7"/>
  <c r="K10" i="7"/>
  <c r="K8" i="7"/>
  <c r="I9" i="7"/>
  <c r="I10" i="7"/>
  <c r="I8" i="7"/>
  <c r="AC11" i="5" l="1"/>
  <c r="AE12" i="5"/>
  <c r="AE13" i="5"/>
  <c r="AE14" i="5"/>
  <c r="AE15" i="5"/>
  <c r="AB12" i="5"/>
  <c r="AC12" i="5" s="1"/>
  <c r="AB13" i="5"/>
  <c r="AC13" i="5" s="1"/>
  <c r="AB14" i="5"/>
  <c r="AC14" i="5" s="1"/>
  <c r="AB15" i="5"/>
  <c r="AD15" i="5" s="1"/>
  <c r="AC15" i="5" s="1"/>
  <c r="AE11" i="5"/>
  <c r="AD11" i="5" s="1"/>
  <c r="G9" i="7"/>
  <c r="G10" i="7"/>
  <c r="F9" i="7"/>
  <c r="F10" i="7"/>
  <c r="F8" i="7"/>
  <c r="D3" i="7"/>
  <c r="D5" i="7"/>
  <c r="D3" i="6"/>
  <c r="AD13" i="5" l="1"/>
  <c r="AD12" i="5"/>
  <c r="AD18" i="5" s="1"/>
  <c r="AD14" i="5"/>
  <c r="AE18" i="5"/>
  <c r="AC18" i="5"/>
  <c r="AB18" i="5"/>
  <c r="B82" i="1"/>
  <c r="B52" i="4" l="1"/>
  <c r="I19" i="6"/>
  <c r="I18" i="6"/>
  <c r="I17" i="6"/>
  <c r="I12" i="6"/>
  <c r="I11" i="6"/>
  <c r="I10" i="6"/>
  <c r="D5" i="6"/>
  <c r="O28" i="2" l="1"/>
  <c r="E3" i="5" l="1"/>
  <c r="M63" i="1" l="1"/>
  <c r="I24" i="4"/>
  <c r="X18" i="5"/>
  <c r="W16" i="5"/>
  <c r="Y16" i="5" s="1"/>
  <c r="Q28" i="2"/>
  <c r="R28" i="2"/>
  <c r="S28" i="2"/>
  <c r="Q26" i="2"/>
  <c r="S26" i="2" s="1"/>
  <c r="S17" i="2"/>
  <c r="S18" i="2"/>
  <c r="S19" i="2"/>
  <c r="S20" i="2"/>
  <c r="S21" i="2"/>
  <c r="S22" i="2"/>
  <c r="S23" i="2"/>
  <c r="S24" i="2"/>
  <c r="S25" i="2"/>
  <c r="S27" i="2"/>
  <c r="S16" i="2"/>
  <c r="P28" i="2" l="1"/>
  <c r="Q21" i="2"/>
  <c r="Q22" i="2"/>
  <c r="Q23" i="2"/>
  <c r="Q24" i="2"/>
  <c r="Q25" i="2"/>
  <c r="D8" i="2"/>
  <c r="F28" i="4" l="1"/>
  <c r="V18" i="5"/>
  <c r="W17" i="5"/>
  <c r="Y17" i="5" s="1"/>
  <c r="Q27" i="2"/>
  <c r="Q20" i="2"/>
  <c r="E5" i="5"/>
  <c r="I25" i="4"/>
  <c r="I27" i="4"/>
  <c r="I26" i="4"/>
  <c r="D10" i="2" l="1"/>
  <c r="M58" i="1"/>
  <c r="J59" i="1"/>
  <c r="G59" i="1"/>
  <c r="M59" i="1" l="1"/>
  <c r="AF18" i="5"/>
  <c r="AA18" i="5"/>
  <c r="U18" i="5"/>
  <c r="W15" i="5"/>
  <c r="Y15" i="5" s="1"/>
  <c r="W14" i="5"/>
  <c r="Y14" i="5" s="1"/>
  <c r="W13" i="5"/>
  <c r="Y13" i="5" s="1"/>
  <c r="W12" i="5"/>
  <c r="Y12" i="5" s="1"/>
  <c r="W11" i="5"/>
  <c r="H28" i="4"/>
  <c r="E28" i="4"/>
  <c r="D28" i="4"/>
  <c r="I28" i="4"/>
  <c r="Q19" i="2"/>
  <c r="Q18" i="2"/>
  <c r="Q17" i="2"/>
  <c r="Q16" i="2"/>
  <c r="M57" i="1"/>
  <c r="M56" i="1"/>
  <c r="W18" i="5" l="1"/>
  <c r="Y11" i="5"/>
  <c r="Y18" i="5" s="1"/>
  <c r="G28" i="4"/>
</calcChain>
</file>

<file path=xl/sharedStrings.xml><?xml version="1.0" encoding="utf-8"?>
<sst xmlns="http://schemas.openxmlformats.org/spreadsheetml/2006/main" count="465" uniqueCount="230">
  <si>
    <t>TyP ŽoP:</t>
  </si>
  <si>
    <t>Poskytnutie zálohovej platby</t>
  </si>
  <si>
    <t>ŽIADOSŤ O PLATBU</t>
  </si>
  <si>
    <t>Zúčtovanie zálohovej platby</t>
  </si>
  <si>
    <t>Poskytnutie predfinancovania</t>
  </si>
  <si>
    <t>Zúčtovanie predfinancovania</t>
  </si>
  <si>
    <t>Typ žiadosti o platbu:</t>
  </si>
  <si>
    <t>A.1 Všeobecná identifikácia</t>
  </si>
  <si>
    <t>Názov programu</t>
  </si>
  <si>
    <t>Názov programu:</t>
  </si>
  <si>
    <t>A.2 Identifikácia projektu</t>
  </si>
  <si>
    <t>Kód projektu v ITMS</t>
  </si>
  <si>
    <t>Názov projektu</t>
  </si>
  <si>
    <t>A.3 Identifikácia žiadosti o platbu</t>
  </si>
  <si>
    <t>Kód žiadosti o platbu v ITMS</t>
  </si>
  <si>
    <t>Záverečná žiadosť o platbu</t>
  </si>
  <si>
    <t>Áno / Nie</t>
  </si>
  <si>
    <t>Žiadosť o platbu predkladaná za</t>
  </si>
  <si>
    <t>Kód žiadosti o platbu v ITMS (poskytnuté predfinancovanie)</t>
  </si>
  <si>
    <t>Vypĺňa sa v prípade žiadosti o platbu (zúčtovanie predfinancovania)</t>
  </si>
  <si>
    <t>Kód programovej štruktúry</t>
  </si>
  <si>
    <t>Fond, za ktorý sa žiadosť o platbu predkladá</t>
  </si>
  <si>
    <t>Forma poskyt.:</t>
  </si>
  <si>
    <t>Bankový transfer</t>
  </si>
  <si>
    <t>Rozpočtové opatrenie</t>
  </si>
  <si>
    <t>IČO</t>
  </si>
  <si>
    <t>IČ DPH</t>
  </si>
  <si>
    <t>DIČ</t>
  </si>
  <si>
    <t>Forma poskytnutia prostriedkov</t>
  </si>
  <si>
    <t>IBAN</t>
  </si>
  <si>
    <t>BIC kód</t>
  </si>
  <si>
    <t>Región:</t>
  </si>
  <si>
    <t>Menej rozvinutý región</t>
  </si>
  <si>
    <t>Viac rozvinutý región</t>
  </si>
  <si>
    <t>A.5 Identifikácia partnera</t>
  </si>
  <si>
    <t>Názov partnera</t>
  </si>
  <si>
    <t>Fond:</t>
  </si>
  <si>
    <t>Kohézny fond</t>
  </si>
  <si>
    <t>Európsky fond regionálneho rozvoja</t>
  </si>
  <si>
    <t>Prijímateľa</t>
  </si>
  <si>
    <t>Partnera</t>
  </si>
  <si>
    <t>P. č.</t>
  </si>
  <si>
    <t>Bežné výdavky</t>
  </si>
  <si>
    <t>Kapitálové výdavky</t>
  </si>
  <si>
    <t>Spolu</t>
  </si>
  <si>
    <t>Kategória regiónu</t>
  </si>
  <si>
    <t xml:space="preserve">        Menej rozvinutý región</t>
  </si>
  <si>
    <t xml:space="preserve">        Viac rozvinutý región</t>
  </si>
  <si>
    <t>Priložený/Uschovaný</t>
  </si>
  <si>
    <t>P</t>
  </si>
  <si>
    <t>U</t>
  </si>
  <si>
    <t>Vlastník ÚD</t>
  </si>
  <si>
    <t>prijímateľ</t>
  </si>
  <si>
    <t>partner</t>
  </si>
  <si>
    <t>Typ ÚD</t>
  </si>
  <si>
    <t>interný</t>
  </si>
  <si>
    <t>externý</t>
  </si>
  <si>
    <t xml:space="preserve">P. č. </t>
  </si>
  <si>
    <t>Číslo účtovného dokladu</t>
  </si>
  <si>
    <r>
      <t xml:space="preserve">Typ účtovného dokladu
</t>
    </r>
    <r>
      <rPr>
        <sz val="10"/>
        <rFont val="Arial"/>
        <family val="2"/>
        <charset val="238"/>
      </rPr>
      <t>(interný / externý)</t>
    </r>
  </si>
  <si>
    <r>
      <t xml:space="preserve">Vlastník účtovného dokladu
</t>
    </r>
    <r>
      <rPr>
        <sz val="10"/>
        <rFont val="Arial"/>
        <family val="2"/>
        <charset val="238"/>
      </rPr>
      <t>(prijímateľ / partner)</t>
    </r>
  </si>
  <si>
    <t>Priložený / Uschovaný</t>
  </si>
  <si>
    <t>Identifikátor dodávateľa</t>
  </si>
  <si>
    <t>Číslo zmluvy s dodávateľom / zhotoviteľom</t>
  </si>
  <si>
    <t>(1)</t>
  </si>
  <si>
    <t>(2)</t>
  </si>
  <si>
    <t>(3)</t>
  </si>
  <si>
    <t>(4)</t>
  </si>
  <si>
    <t>(5)</t>
  </si>
  <si>
    <t>(6)</t>
  </si>
  <si>
    <t>(7)</t>
  </si>
  <si>
    <t>(8)</t>
  </si>
  <si>
    <t>Názov prílohy</t>
  </si>
  <si>
    <t>MRR</t>
  </si>
  <si>
    <t>VRR</t>
  </si>
  <si>
    <t>N/A</t>
  </si>
  <si>
    <t>Názov výdavku</t>
  </si>
  <si>
    <t xml:space="preserve">Číslo účtovného dokladu </t>
  </si>
  <si>
    <t>Dátum úhrady</t>
  </si>
  <si>
    <t>Aktivita</t>
  </si>
  <si>
    <t>Rozpočtová klasifikácia výdavku</t>
  </si>
  <si>
    <t>Členenie výdavku podľa účtovného dokladu</t>
  </si>
  <si>
    <t>Druh výdavku</t>
  </si>
  <si>
    <t>Kód ekonomickej klasifikácie / Transferová položka</t>
  </si>
  <si>
    <t>Kód funkčnej klasifikácie</t>
  </si>
  <si>
    <t>Kód investičnej akcie prijímateľa</t>
  </si>
  <si>
    <t>Druh neoprávneného výdavku</t>
  </si>
  <si>
    <t>(9)</t>
  </si>
  <si>
    <t>(10)</t>
  </si>
  <si>
    <t>(11)</t>
  </si>
  <si>
    <t>(12)</t>
  </si>
  <si>
    <t>(13)</t>
  </si>
  <si>
    <t>(14)</t>
  </si>
  <si>
    <t>(15)</t>
  </si>
  <si>
    <t>(17)</t>
  </si>
  <si>
    <t>x</t>
  </si>
  <si>
    <t>Kód časti žiadosti o platbu v ITMS</t>
  </si>
  <si>
    <t>Zdroje</t>
  </si>
  <si>
    <t>EÚ</t>
  </si>
  <si>
    <t>Z toho</t>
  </si>
  <si>
    <t>Názov prijímateľa</t>
  </si>
  <si>
    <t>Poznámka</t>
  </si>
  <si>
    <t>(19)</t>
  </si>
  <si>
    <t>(22)</t>
  </si>
  <si>
    <t>Refundácia</t>
  </si>
  <si>
    <t>Program Rybné hospodárstvo SR 2021 - 2027</t>
  </si>
  <si>
    <t>Predkladaná za:</t>
  </si>
  <si>
    <t>A.4 Identifikácia prijímateľa</t>
  </si>
  <si>
    <r>
      <t>Meno a priezvisko štatutárneho orgánu prijímateľa</t>
    </r>
    <r>
      <rPr>
        <sz val="10"/>
        <rFont val="Arial"/>
        <family val="2"/>
        <charset val="238"/>
      </rPr>
      <t>:</t>
    </r>
  </si>
  <si>
    <t>Názov subjektu vykonávajúceho platbu</t>
  </si>
  <si>
    <t>Európsky sociálny fond plus</t>
  </si>
  <si>
    <t>Európsky námorný, rybolovný a akvakultúrny fond</t>
  </si>
  <si>
    <t>Fond na spravodlivú transformáciu</t>
  </si>
  <si>
    <t xml:space="preserve">        Bez kategórie regiónov</t>
  </si>
  <si>
    <t>Nárokované finančné prostriedky</t>
  </si>
  <si>
    <t>Započítanie pohľadávok a záväzkov</t>
  </si>
  <si>
    <t>Meno a priezvisko štatutárneho orgánu prijímateľa</t>
  </si>
  <si>
    <t>Zoznam nárokovaných finančných prostriedkov</t>
  </si>
  <si>
    <t>Časť A – A1 (Zoznam nárokovaných finančných prostriedkov)</t>
  </si>
  <si>
    <t>Spolu za prijímateľa</t>
  </si>
  <si>
    <t>Spolu za partnera</t>
  </si>
  <si>
    <t>Dôvod nenárokovania</t>
  </si>
  <si>
    <t>Skupina výdavkov</t>
  </si>
  <si>
    <t>Suma nárokovaná prijímateľom / partnerom</t>
  </si>
  <si>
    <r>
      <t>Zdroj pro-rata</t>
    </r>
    <r>
      <rPr>
        <vertAlign val="superscript"/>
        <sz val="10"/>
        <rFont val="Arial"/>
        <family val="2"/>
        <charset val="238"/>
      </rPr>
      <t>1</t>
    </r>
  </si>
  <si>
    <t>Identifikátor vlastníka účtovného dokladu</t>
  </si>
  <si>
    <t>Časť B – B1 (Zoznam nárokovaných finančných prostriedkov)</t>
  </si>
  <si>
    <t>(16)=(14)+(15)</t>
  </si>
  <si>
    <t>Názov prijímateľa / partnera</t>
  </si>
  <si>
    <t>Typ žiadosti o platbu</t>
  </si>
  <si>
    <t>Výsledné nárokované finančné prostriedky na preplatenie</t>
  </si>
  <si>
    <t>ČV - ostatné ŽoP</t>
  </si>
  <si>
    <t>Bez kategórie regiónov</t>
  </si>
  <si>
    <t>Čast vypĺňaná poskytovateľom</t>
  </si>
  <si>
    <t>Kód investičnej akcie subjektu vykonávajúceho platbu</t>
  </si>
  <si>
    <t>Štátny rozpočet</t>
  </si>
  <si>
    <t>Vlastné zdroje</t>
  </si>
  <si>
    <t>Podpis:</t>
  </si>
  <si>
    <t>Miesto a dátum:</t>
  </si>
  <si>
    <t>Vypracoval (meno a priezvisko) za poskytovateľa:</t>
  </si>
  <si>
    <t>Schválil (meno a priezvisko) za poskytovateľa:</t>
  </si>
  <si>
    <t>Meno a priezvisko kontaktnej osoby</t>
  </si>
  <si>
    <t>Telefonický kontakt kontaktnej osoby</t>
  </si>
  <si>
    <t>E-mail</t>
  </si>
  <si>
    <t>Prijímateľa aj partnera</t>
  </si>
  <si>
    <t>Kód prvku štátneho rozpočtu projektu poskytovateľa</t>
  </si>
  <si>
    <t>Vypĺňa sa v prípade, ak bude platba realizovaná rozpočtovým opatrením.</t>
  </si>
  <si>
    <t>Výška výdavku bez DPH</t>
  </si>
  <si>
    <t>DPH</t>
  </si>
  <si>
    <t>Suma nenárokovaná na preplatenie</t>
  </si>
  <si>
    <t>Suma započítaných pohľadávok a záväzkov</t>
  </si>
  <si>
    <t>Oprávnený výdavok</t>
  </si>
  <si>
    <t>Neoprávnený výdavok</t>
  </si>
  <si>
    <t>Dátum prijatia žiadosti o platbu poskytovateľom</t>
  </si>
  <si>
    <t>(18)=(16)-(17)</t>
  </si>
  <si>
    <t>(23)</t>
  </si>
  <si>
    <t>Áno   /    Nie</t>
  </si>
  <si>
    <t>Kód projektu v ITMS/kód prvku štátneho rozpočtu prijímateľa</t>
  </si>
  <si>
    <t>Názov účtovného dokladu</t>
  </si>
  <si>
    <t>Suma nárokovaná 
na preplatenie</t>
  </si>
  <si>
    <t xml:space="preserve">        Bežné výdavky</t>
  </si>
  <si>
    <t xml:space="preserve">        Kapitálové výdavky</t>
  </si>
  <si>
    <t>B.1 Identifikácia poskytovateľa a žiadosti o platbu</t>
  </si>
  <si>
    <t>Názov poskytovateľa</t>
  </si>
  <si>
    <t>Prevod tranže</t>
  </si>
  <si>
    <t>Zúčtovanie tranže</t>
  </si>
  <si>
    <t>Poradové číslo tranže</t>
  </si>
  <si>
    <t>Finančný nástroj financovaný z viacerých priorít</t>
  </si>
  <si>
    <t xml:space="preserve">Áno / Nie </t>
  </si>
  <si>
    <t>ČV - ZP/prevod tranže</t>
  </si>
  <si>
    <t>Ako prijímateľ čestne vyhlasujem, že:
1. nárokované finančné prostriedky sú matematicky správne a sú v súlade s ustanoveniami zmluvy o poskytnutí nenávratného finančného príspevku/rozhodnutia o schválení žiadosti o nenávratný finančný príspevok/zmluvy o financovaní;
2. požiadavky na informovanie verejnosti boli dodržané v súlade s ustanoveniami zmluvy o poskytnutí nenávratného finančného príspevku/rozhodnutia o schválení žiadosti o nenávratný finančný príspevok/zmluvy o financovaní;
3. v prípade, ak dôjde k prechodu/prevodu mojich práv a povinností ako prijímateľa na iný subjekt, budem pred zrealizovaním prechodu/prevodu práv a povinností na iný subjekt postupovať v súlade so zmluvou o poskytnutí nenávratného finančného príspevku/zmluvy o financovaní a v súlade s podmienkami stanovenými v Príručke k finančnému riadeniu fondov EÚ na programové obdobie 2021 – 2027.
Som si vedomý skutočnosti, že v prípade nesplnenia podmienok zmluvy o poskytnutí nenávratného finančného príspevku/rozhodnutia o schválení žiadosti o nenávratný finančný príspevok/zmluvy o financovaní alebo v prípade nesprávne nárokovaných finančných prostriedkov v tejto žiadosti o platbu je možné, že príspevok nebude vyplatený, bude upravený alebo bude vyžiadané vrátenie neoprávnene vyplatených finančných prostriedkov.</t>
  </si>
  <si>
    <t>ČV-ZP/prevod tranže</t>
  </si>
  <si>
    <t>Suma nárokovaná na preplatenie</t>
  </si>
  <si>
    <t>Suma skontrolovaných výdavkov</t>
  </si>
  <si>
    <t>Suma oprávnených výdavkov</t>
  </si>
  <si>
    <t>Suma neoprávnených výdavkov</t>
  </si>
  <si>
    <t>(6)=(4)-(5)</t>
  </si>
  <si>
    <t>Celková suma výdavkov schválená k preplateniu</t>
  </si>
  <si>
    <t>Časť B (Žiadosť o platbu)</t>
  </si>
  <si>
    <t>Časť A (Žiadosť o platbu)</t>
  </si>
  <si>
    <r>
      <t>Zdroj pro-rata</t>
    </r>
    <r>
      <rPr>
        <b/>
        <vertAlign val="superscript"/>
        <sz val="10"/>
        <rFont val="Arial"/>
        <family val="2"/>
        <charset val="238"/>
      </rPr>
      <t>1</t>
    </r>
  </si>
  <si>
    <t>Celková suma započítaných pohľadávok a záväzkov v žiadosti o platbu podľa subjektov a zdrojov</t>
  </si>
  <si>
    <t>B.3 Čestné vyhlásenie poskytovateľa</t>
  </si>
  <si>
    <t>B.2 Sumarizácia výdavkov overených a schválených poskytovateľom v žiadosti o platbu</t>
  </si>
  <si>
    <t xml:space="preserve">Štátny rozpočet </t>
  </si>
  <si>
    <t>Časť B – B2 (Informácia o započítaní pohľadávok a záväzkov)</t>
  </si>
  <si>
    <t>Názov intenzity</t>
  </si>
  <si>
    <t>(16)</t>
  </si>
  <si>
    <t>(17)=(15)+(16)</t>
  </si>
  <si>
    <t>(18)</t>
  </si>
  <si>
    <t>(19)=(17)-(18)</t>
  </si>
  <si>
    <t>(20)</t>
  </si>
  <si>
    <t>(21)=(18)-(22)</t>
  </si>
  <si>
    <t>(24)</t>
  </si>
  <si>
    <t>A.6 Nárokované finančné prostriedky</t>
  </si>
  <si>
    <t>A.8 Zoznam účtovných dokladov</t>
  </si>
  <si>
    <t>A.9 Zoznam všeobecných príloh</t>
  </si>
  <si>
    <t>A.10 Čestné vyhlásenie prijímateľa</t>
  </si>
  <si>
    <t>Ako prijímateľ čestne vyhlasujem, že:
1. nárokované finančné prostriedky zodpovedajú údajom uvedeným v účtovných dokladoch, sú matematicky správne a vychádzajú z účtovníctva týkajúceho sa projektu, okrem zjednodušeného vykazovania výdavkov;
2. nárokované finančné prostriedky sú oprávnené a boli skutočne realizované v súlade s ustanoveniami zmluvy o poskytnutí nenávratného finančného príspevku/rozhodnutia o schválení žiadosti o nenávratný finančný príspevok/zmluvy o financovaní;
3. k nárokovaným finančným prostriedkom existuje overiteľná podporná dokumentácia, pričom originály dokumentácie k platbe definované v zozname príloh sú v mojej držbe, podpísané a prístupné na účely auditu a kontroly okrem zjednodušeného vykazovania výdavkov;
4. nárokované finančné prostriedky sú v súlade s relevantnými právnymi predpismi EÚ a SR;
5. požiadavky na informovanie verejnosti boli dodržané v súlade s ustanoveniami zmluvy o poskytnutí nenávratného finančného príspevku/rozhodnutia o schválení žiadosti o nenávratný finančný príspevok/zmluvy o financovaní;
6. v prípade, ak dôjde k prechodu/prevodu mojich práv a povinností ako prijímateľa na iný subjekt, budem pred zrealizovaním prechodu/prevodu práv a povinností na iný subjekt postupovať v súlade so zmluvou o poskytnutí nenávratného finančného príspevku/zmluvy o financovaní a v súlade s podmienkami stanovenými v Príručke k finančnému riadeniu fondov EÚ na programové obdobie 2021 – 2027.
Som si vedomý skutočnosti, že v prípade nesplnenia podmienok zmluvy o poskytnutí nenávratného finančného príspevku/rozhodnutia o schválení žiadosti o nenávratný finančný príspevok/zmluvy o financovaní alebo v prípade nesprávne nárokovaných finančných prostriedkov v tejto žiadosti o platbu je možné, že príspevok nebude vyplatený, bude upravený alebo bude vyžiadané vrátenie neoprávnene vyplatených finančných prostriedkov.</t>
  </si>
  <si>
    <t>Ako posktovateľ (riadiaci orgán/sprostredkovateľský orgán) čestne vyhlasujem, že:
1. bola vykonaná kontrola žiadosti o platbu podľa čl. 74 nariadenia Európskeho parlamentu a Rady (EÚ) 2021/1060 a v zmysle zákona č. 357/2015 Z. z. o finančnej kontrole a audite;
2. schválené výdavky sú oprávnené v súlade s ustanoveniami zmluvy o poskytnutí nenávratného finančného príspevku/rozhodnutia o schválení žiadosti o nenávratný finančný príspevok/zmluvy o financovaní;
3. schválené výdavky sú v súlade s pravidlami financovania v zmysle Stratégie financovania EFRR, ESF+, KF, FST a ENRAF na programové obdobie 2021 – 2027;
4. schválené výdavky boli vynaložené na operácie vybrané na financovanie v súlade s kritériami vzťahujúcimi sa na program;
5. schválené výdavky sú v súlade s relevatnými právnymi predpismi EÚ a SR;
6. údaje uvedené v žiadosti o platbu sú správne a pravdivé.
5. doklady vložené do ITMS sú kompletné, správne a čitateľné.</t>
  </si>
  <si>
    <t>Ako poskytovateľ (riadiaci orgán/sprostredkovateľský orgán) čestne vyhlasujem, že:
1. bola vykonaná kontrola žiadosti o platbu podľa čl. 74 nariadenia Európskeho parlamentu a Rady (EÚ) 2021/1060 a v zmysle zákona č. 357/2015 Z. z. o finančnej kontrole a audite;
2. schválené výdavky sú oprávnené a boli skutočne realizované v súlade s ustanoveniami zmluvy o poskytnutí nenávratného finančného príspevku/rozhodnutia o schválení žiadosti o nenávratný finančný príspevok/zmluvy o financovaní;
3. schválené výdavky sú v súlade s pravidlami financovania v zmysle Stratégie financovania EFRR, ESF+, KF, FST a ENRAF na programové obdobie 2021 – 2027;
4. schválené výdavky zodpovedajú údajom uvedeným v účtovných dokladoch s výnimkou zjednodušených foriem vykazovania;
5. schválené výdavky boli vynaložené na operácie vybrané na financovanie v súlade s kritériami vzťahujúcimi sa na program;
6. k schváleným výdavkom existuje overiteľná podporná dokumentácia, prístupná pre účely auditu a kontroly s výnimkou zjednodušených foriem vykazovania;
7. schválené výdavky sú v súlade s relevantnými právnymi predpismi EÚ a SR;
8. údaje uvedené v žiadosti o platbu sú správne a pravdivé;
9. doklady vložené do ITMS sú kompletné, správne a čitateľné.</t>
  </si>
  <si>
    <t>Identifikátor prijímateľa / partnera</t>
  </si>
  <si>
    <t>Program Slovensko 2021 - 2027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</si>
  <si>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zdroj pro-rata sa nezapočítava do výpočtu pomerov financovania v prípade technickej pomoci Programu Slovensko 2021 - 2027. </t>
    </r>
  </si>
  <si>
    <r>
      <t>Poznámky:</t>
    </r>
    <r>
      <rPr>
        <vertAlign val="superscript"/>
        <sz val="10"/>
        <rFont val="Arial"/>
        <family val="2"/>
        <charset val="238"/>
      </rPr>
      <t/>
    </r>
  </si>
  <si>
    <t>z toho EÚ</t>
  </si>
  <si>
    <t>z toho Štátny rozpočet</t>
  </si>
  <si>
    <t>z toho Vlastné zdroje</t>
  </si>
  <si>
    <r>
      <t>z toho Zdroj pro-rata</t>
    </r>
    <r>
      <rPr>
        <vertAlign val="superscript"/>
        <sz val="10"/>
        <rFont val="Arial"/>
        <family val="2"/>
        <charset val="238"/>
      </rPr>
      <t>1</t>
    </r>
  </si>
  <si>
    <t>Zdroj EÚ</t>
  </si>
  <si>
    <t>Zdroj ŠR</t>
  </si>
  <si>
    <t>sucet</t>
  </si>
  <si>
    <t>Prijímateľ program</t>
  </si>
  <si>
    <t>Časť B – B3 (Sumarizácia na úrovni rozpočtovej klasifikácie)</t>
  </si>
  <si>
    <t>Jednorazový titul</t>
  </si>
  <si>
    <t>Verejné obstarávanie (kód)</t>
  </si>
  <si>
    <t>Podiel EÚ (%)</t>
  </si>
  <si>
    <t>Podiel ŠR (%)</t>
  </si>
  <si>
    <t>Podiel VZ (%)</t>
  </si>
  <si>
    <t>Kód zdroja EÚ</t>
  </si>
  <si>
    <t>Kód zdroja ŠR</t>
  </si>
  <si>
    <t>Kód zdroja VZ</t>
  </si>
  <si>
    <t>Zdroj pro-rata</t>
  </si>
  <si>
    <t>Kód zdroja 
pro-rata</t>
  </si>
  <si>
    <t>A.7 Výsledné nárokované finančné prostriedky na preplatenie po zohľadnení započítania pohľadávok a záväzkov</t>
  </si>
  <si>
    <t>Podiel Pro-rata (%)</t>
  </si>
  <si>
    <t>Zdroj VZ</t>
  </si>
  <si>
    <t>Kód zdroja pro-rata</t>
  </si>
  <si>
    <t>Príloha č. 2</t>
  </si>
  <si>
    <t>Celková suma výdavkov schválená poskytovateľom k preplateniu podľa subjektov a zdrojov pred zohľadnením započítania pohľadávok a záväzkov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</si>
</sst>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S_k_-;\-* #,##0.00\ _S_k_-;_-* &quot;-&quot;??\ _S_k_-;_-@_-"/>
  </numFmts>
  <fonts count="3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0"/>
      <color theme="0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9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164" fontId="20" fillId="0" borderId="0" applyFont="0" applyFill="0" applyBorder="0" applyAlignment="0" applyProtection="0"/>
    <xf numFmtId="0" fontId="21" fillId="0" borderId="0"/>
    <xf numFmtId="0" fontId="2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</cellStyleXfs>
  <cellXfs count="331">
    <xf numFmtId="0" fontId="0" fillId="0" borderId="0" xfId="0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2" fillId="0" borderId="0" xfId="43" applyFont="1" applyFill="1" applyAlignment="1">
      <alignment vertical="center"/>
    </xf>
    <xf numFmtId="0" fontId="22" fillId="34" borderId="20" xfId="43" applyFont="1" applyFill="1" applyBorder="1" applyAlignment="1">
      <alignment horizontal="center" vertical="center" wrapText="1"/>
    </xf>
    <xf numFmtId="0" fontId="22" fillId="0" borderId="0" xfId="43" applyFont="1" applyFill="1" applyBorder="1" applyAlignment="1">
      <alignment horizontal="right" vertical="center"/>
    </xf>
    <xf numFmtId="0" fontId="22" fillId="0" borderId="0" xfId="43" applyFont="1" applyFill="1" applyBorder="1" applyAlignment="1">
      <alignment vertical="center"/>
    </xf>
    <xf numFmtId="0" fontId="25" fillId="0" borderId="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left" vertical="center"/>
    </xf>
    <xf numFmtId="0" fontId="22" fillId="0" borderId="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/>
    </xf>
    <xf numFmtId="0" fontId="20" fillId="35" borderId="0" xfId="43" applyFont="1" applyFill="1" applyBorder="1" applyAlignment="1">
      <alignment horizontal="center" vertical="center"/>
    </xf>
    <xf numFmtId="0" fontId="22" fillId="35" borderId="12" xfId="43" applyFont="1" applyFill="1" applyBorder="1" applyAlignment="1">
      <alignment vertical="center"/>
    </xf>
    <xf numFmtId="4" fontId="20" fillId="0" borderId="0" xfId="43" applyNumberFormat="1" applyFont="1" applyFill="1" applyBorder="1" applyAlignment="1">
      <alignment horizontal="center" vertical="center"/>
    </xf>
    <xf numFmtId="4" fontId="22" fillId="0" borderId="0" xfId="43" applyNumberFormat="1" applyFont="1" applyFill="1" applyBorder="1" applyAlignment="1">
      <alignment vertical="center"/>
    </xf>
    <xf numFmtId="4" fontId="20" fillId="0" borderId="0" xfId="43" applyNumberFormat="1" applyFont="1" applyFill="1" applyBorder="1" applyAlignment="1">
      <alignment vertical="center"/>
    </xf>
    <xf numFmtId="0" fontId="22" fillId="34" borderId="12" xfId="0" applyFont="1" applyFill="1" applyBorder="1" applyAlignment="1">
      <alignment horizontal="center" vertical="center" wrapText="1"/>
    </xf>
    <xf numFmtId="0" fontId="22" fillId="34" borderId="10" xfId="0" applyFont="1" applyFill="1" applyBorder="1" applyAlignment="1">
      <alignment horizontal="center" vertical="center" wrapText="1"/>
    </xf>
    <xf numFmtId="49" fontId="23" fillId="38" borderId="10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2" fillId="0" borderId="0" xfId="43" applyFont="1" applyFill="1" applyBorder="1" applyAlignment="1">
      <alignment horizontal="center" vertical="center"/>
    </xf>
    <xf numFmtId="0" fontId="20" fillId="0" borderId="19" xfId="43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2" fillId="0" borderId="0" xfId="0" applyFont="1" applyFill="1" applyBorder="1" applyAlignment="1" applyProtection="1">
      <alignment horizontal="left" vertical="center"/>
      <protection locked="0" hidden="1"/>
    </xf>
    <xf numFmtId="0" fontId="0" fillId="35" borderId="0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left" vertical="center"/>
      <protection locked="0" hidden="1"/>
    </xf>
    <xf numFmtId="0" fontId="22" fillId="35" borderId="0" xfId="0" applyFont="1" applyFill="1" applyBorder="1" applyAlignment="1">
      <alignment horizontal="left" vertical="center" wrapText="1"/>
    </xf>
    <xf numFmtId="0" fontId="0" fillId="35" borderId="0" xfId="0" applyFont="1" applyFill="1" applyAlignment="1">
      <alignment vertical="center"/>
    </xf>
    <xf numFmtId="0" fontId="22" fillId="35" borderId="0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14" fontId="0" fillId="0" borderId="10" xfId="0" applyNumberFormat="1" applyFont="1" applyBorder="1" applyAlignment="1">
      <alignment horizontal="center" vertical="center"/>
    </xf>
    <xf numFmtId="4" fontId="20" fillId="0" borderId="10" xfId="42" applyNumberFormat="1" applyFont="1" applyBorder="1" applyAlignment="1">
      <alignment horizontal="right" vertical="center"/>
    </xf>
    <xf numFmtId="4" fontId="22" fillId="39" borderId="10" xfId="0" applyNumberFormat="1" applyFont="1" applyFill="1" applyBorder="1" applyAlignment="1">
      <alignment horizontal="right" vertical="center"/>
    </xf>
    <xf numFmtId="4" fontId="0" fillId="0" borderId="10" xfId="0" applyNumberFormat="1" applyFont="1" applyBorder="1" applyAlignment="1">
      <alignment horizontal="right" vertical="center"/>
    </xf>
    <xf numFmtId="4" fontId="0" fillId="0" borderId="10" xfId="0" applyNumberFormat="1" applyFont="1" applyBorder="1" applyAlignment="1">
      <alignment horizontal="center" vertical="center"/>
    </xf>
    <xf numFmtId="49" fontId="0" fillId="35" borderId="0" xfId="0" applyNumberFormat="1" applyFont="1" applyFill="1" applyAlignment="1">
      <alignment vertical="center"/>
    </xf>
    <xf numFmtId="4" fontId="22" fillId="39" borderId="10" xfId="0" applyNumberFormat="1" applyFont="1" applyFill="1" applyBorder="1" applyAlignment="1">
      <alignment vertical="center"/>
    </xf>
    <xf numFmtId="4" fontId="0" fillId="35" borderId="0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39" borderId="10" xfId="0" applyFont="1" applyFill="1" applyBorder="1" applyAlignment="1">
      <alignment horizontal="center" vertical="center"/>
    </xf>
    <xf numFmtId="4" fontId="22" fillId="39" borderId="10" xfId="0" applyNumberFormat="1" applyFont="1" applyFill="1" applyBorder="1" applyAlignment="1">
      <alignment horizontal="center" vertical="center"/>
    </xf>
    <xf numFmtId="4" fontId="22" fillId="35" borderId="0" xfId="0" applyNumberFormat="1" applyFont="1" applyFill="1" applyBorder="1" applyAlignment="1">
      <alignment horizontal="center" vertical="center"/>
    </xf>
    <xf numFmtId="0" fontId="23" fillId="0" borderId="0" xfId="43" applyFont="1" applyFill="1" applyAlignment="1">
      <alignment horizontal="left" vertical="top" wrapText="1"/>
    </xf>
    <xf numFmtId="0" fontId="22" fillId="0" borderId="0" xfId="43" applyFont="1" applyFill="1" applyBorder="1" applyAlignment="1">
      <alignment vertical="center" wrapText="1"/>
    </xf>
    <xf numFmtId="0" fontId="23" fillId="35" borderId="0" xfId="0" applyFont="1" applyFill="1" applyAlignment="1">
      <alignment vertical="center"/>
    </xf>
    <xf numFmtId="0" fontId="20" fillId="0" borderId="0" xfId="43" applyFont="1" applyFill="1" applyAlignment="1">
      <alignment vertical="center" wrapText="1"/>
    </xf>
    <xf numFmtId="0" fontId="20" fillId="0" borderId="0" xfId="43" applyFont="1" applyFill="1" applyBorder="1" applyAlignment="1">
      <alignment vertical="center" wrapText="1"/>
    </xf>
    <xf numFmtId="0" fontId="22" fillId="34" borderId="22" xfId="43" applyFont="1" applyFill="1" applyBorder="1" applyAlignment="1">
      <alignment horizontal="center" vertical="center" wrapText="1"/>
    </xf>
    <xf numFmtId="0" fontId="23" fillId="0" borderId="0" xfId="43" applyFont="1" applyFill="1" applyAlignment="1">
      <alignment vertical="center" wrapText="1"/>
    </xf>
    <xf numFmtId="0" fontId="23" fillId="0" borderId="0" xfId="43" applyFont="1" applyFill="1" applyBorder="1" applyAlignment="1">
      <alignment vertical="center"/>
    </xf>
    <xf numFmtId="49" fontId="23" fillId="36" borderId="10" xfId="43" applyNumberFormat="1" applyFont="1" applyFill="1" applyBorder="1" applyAlignment="1">
      <alignment horizontal="center" vertical="center" wrapText="1"/>
    </xf>
    <xf numFmtId="49" fontId="23" fillId="36" borderId="13" xfId="43" applyNumberFormat="1" applyFont="1" applyFill="1" applyBorder="1" applyAlignment="1">
      <alignment horizontal="center" vertical="center" wrapText="1"/>
    </xf>
    <xf numFmtId="0" fontId="23" fillId="0" borderId="0" xfId="43" applyFont="1" applyFill="1" applyBorder="1" applyAlignment="1">
      <alignment vertical="center" wrapText="1"/>
    </xf>
    <xf numFmtId="4" fontId="22" fillId="39" borderId="10" xfId="43" applyNumberFormat="1" applyFont="1" applyFill="1" applyBorder="1" applyAlignment="1">
      <alignment vertical="center"/>
    </xf>
    <xf numFmtId="4" fontId="22" fillId="39" borderId="10" xfId="43" applyNumberFormat="1" applyFont="1" applyFill="1" applyBorder="1" applyAlignment="1">
      <alignment horizontal="right" vertical="center"/>
    </xf>
    <xf numFmtId="0" fontId="20" fillId="0" borderId="0" xfId="43" applyFont="1" applyFill="1" applyBorder="1" applyAlignment="1">
      <alignment horizontal="left" vertical="center" wrapText="1"/>
    </xf>
    <xf numFmtId="0" fontId="20" fillId="0" borderId="0" xfId="43" applyFont="1" applyFill="1" applyAlignment="1">
      <alignment horizontal="left" vertical="center" wrapText="1"/>
    </xf>
    <xf numFmtId="0" fontId="26" fillId="0" borderId="0" xfId="43" applyFont="1" applyFill="1" applyAlignment="1">
      <alignment vertical="center" wrapText="1"/>
    </xf>
    <xf numFmtId="0" fontId="0" fillId="0" borderId="10" xfId="0" applyFont="1" applyBorder="1" applyAlignment="1">
      <alignment vertical="center"/>
    </xf>
    <xf numFmtId="0" fontId="26" fillId="0" borderId="0" xfId="43" applyNumberFormat="1" applyFont="1" applyFill="1" applyBorder="1" applyAlignment="1" applyProtection="1">
      <alignment vertical="center"/>
    </xf>
    <xf numFmtId="0" fontId="22" fillId="34" borderId="12" xfId="0" applyFont="1" applyFill="1" applyBorder="1" applyAlignment="1">
      <alignment horizontal="center" vertical="center" wrapText="1"/>
    </xf>
    <xf numFmtId="0" fontId="22" fillId="39" borderId="12" xfId="0" applyFont="1" applyFill="1" applyBorder="1" applyAlignment="1">
      <alignment horizontal="left" vertical="center"/>
    </xf>
    <xf numFmtId="0" fontId="0" fillId="0" borderId="0" xfId="43" applyFont="1" applyFill="1" applyAlignment="1">
      <alignment vertical="center"/>
    </xf>
    <xf numFmtId="0" fontId="27" fillId="0" borderId="0" xfId="43" applyFont="1" applyFill="1" applyAlignment="1">
      <alignment vertical="center"/>
    </xf>
    <xf numFmtId="0" fontId="0" fillId="0" borderId="0" xfId="43" applyFont="1" applyFill="1" applyBorder="1" applyAlignment="1">
      <alignment vertical="center"/>
    </xf>
    <xf numFmtId="4" fontId="20" fillId="0" borderId="12" xfId="43" applyNumberFormat="1" applyFont="1" applyFill="1" applyBorder="1" applyAlignment="1">
      <alignment horizontal="right" vertical="center"/>
    </xf>
    <xf numFmtId="4" fontId="20" fillId="0" borderId="14" xfId="43" applyNumberFormat="1" applyFont="1" applyFill="1" applyBorder="1" applyAlignment="1">
      <alignment horizontal="right" vertical="center"/>
    </xf>
    <xf numFmtId="4" fontId="20" fillId="0" borderId="13" xfId="43" applyNumberFormat="1" applyFont="1" applyFill="1" applyBorder="1" applyAlignment="1">
      <alignment horizontal="right" vertical="center"/>
    </xf>
    <xf numFmtId="4" fontId="20" fillId="35" borderId="13" xfId="43" applyNumberFormat="1" applyFont="1" applyFill="1" applyBorder="1" applyAlignment="1">
      <alignment horizontal="right" vertical="center"/>
    </xf>
    <xf numFmtId="0" fontId="0" fillId="0" borderId="12" xfId="0" applyNumberFormat="1" applyFont="1" applyBorder="1" applyAlignment="1">
      <alignment horizontal="center" vertical="center"/>
    </xf>
    <xf numFmtId="0" fontId="20" fillId="0" borderId="10" xfId="43" applyFont="1" applyFill="1" applyBorder="1" applyAlignment="1">
      <alignment horizontal="center" vertical="center" wrapText="1"/>
    </xf>
    <xf numFmtId="0" fontId="22" fillId="34" borderId="10" xfId="43" applyFont="1" applyFill="1" applyBorder="1" applyAlignment="1">
      <alignment horizontal="center" vertical="center" wrapText="1"/>
    </xf>
    <xf numFmtId="0" fontId="0" fillId="40" borderId="13" xfId="0" applyFont="1" applyFill="1" applyBorder="1" applyAlignment="1">
      <alignment horizontal="left" vertical="center"/>
    </xf>
    <xf numFmtId="4" fontId="0" fillId="40" borderId="10" xfId="0" applyNumberFormat="1" applyFont="1" applyFill="1" applyBorder="1" applyAlignment="1">
      <alignment vertical="center"/>
    </xf>
    <xf numFmtId="49" fontId="23" fillId="38" borderId="35" xfId="0" applyNumberFormat="1" applyFont="1" applyFill="1" applyBorder="1" applyAlignment="1">
      <alignment horizontal="center" vertical="center" wrapText="1"/>
    </xf>
    <xf numFmtId="49" fontId="23" fillId="35" borderId="0" xfId="0" applyNumberFormat="1" applyFont="1" applyFill="1" applyBorder="1" applyAlignment="1">
      <alignment horizontal="center" vertical="center" wrapText="1"/>
    </xf>
    <xf numFmtId="0" fontId="0" fillId="0" borderId="10" xfId="0" applyFont="1" applyBorder="1" applyAlignment="1">
      <alignment vertical="center" wrapText="1"/>
    </xf>
    <xf numFmtId="0" fontId="0" fillId="0" borderId="35" xfId="0" applyFont="1" applyBorder="1" applyAlignment="1">
      <alignment horizontal="center" vertical="center"/>
    </xf>
    <xf numFmtId="0" fontId="22" fillId="39" borderId="35" xfId="0" applyFont="1" applyFill="1" applyBorder="1" applyAlignment="1">
      <alignment horizontal="center" vertical="center"/>
    </xf>
    <xf numFmtId="4" fontId="22" fillId="39" borderId="35" xfId="0" applyNumberFormat="1" applyFont="1" applyFill="1" applyBorder="1" applyAlignment="1">
      <alignment horizontal="right" vertical="center"/>
    </xf>
    <xf numFmtId="0" fontId="20" fillId="0" borderId="26" xfId="43" applyFont="1" applyFill="1" applyBorder="1" applyAlignment="1">
      <alignment horizontal="left" vertical="center"/>
    </xf>
    <xf numFmtId="4" fontId="20" fillId="0" borderId="35" xfId="43" applyNumberFormat="1" applyFont="1" applyFill="1" applyBorder="1" applyAlignment="1">
      <alignment horizontal="left" vertical="center"/>
    </xf>
    <xf numFmtId="4" fontId="20" fillId="35" borderId="23" xfId="43" applyNumberFormat="1" applyFont="1" applyFill="1" applyBorder="1" applyAlignment="1">
      <alignment horizontal="right" vertical="center"/>
    </xf>
    <xf numFmtId="4" fontId="20" fillId="35" borderId="10" xfId="43" applyNumberFormat="1" applyFont="1" applyFill="1" applyBorder="1" applyAlignment="1">
      <alignment horizontal="right" vertical="center"/>
    </xf>
    <xf numFmtId="4" fontId="20" fillId="0" borderId="10" xfId="43" applyNumberFormat="1" applyFont="1" applyFill="1" applyBorder="1" applyAlignment="1">
      <alignment horizontal="left" vertical="center"/>
    </xf>
    <xf numFmtId="0" fontId="0" fillId="0" borderId="35" xfId="43" applyFont="1" applyFill="1" applyBorder="1" applyAlignment="1">
      <alignment vertical="top" wrapText="1"/>
    </xf>
    <xf numFmtId="0" fontId="20" fillId="0" borderId="35" xfId="43" applyFont="1" applyFill="1" applyBorder="1" applyAlignment="1">
      <alignment vertical="center"/>
    </xf>
    <xf numFmtId="0" fontId="22" fillId="40" borderId="12" xfId="0" applyFont="1" applyFill="1" applyBorder="1" applyAlignment="1">
      <alignment horizontal="left" vertical="center"/>
    </xf>
    <xf numFmtId="0" fontId="0" fillId="40" borderId="30" xfId="0" applyFont="1" applyFill="1" applyBorder="1" applyAlignment="1">
      <alignment vertical="center"/>
    </xf>
    <xf numFmtId="4" fontId="0" fillId="40" borderId="35" xfId="0" applyNumberFormat="1" applyFont="1" applyFill="1" applyBorder="1" applyAlignment="1">
      <alignment horizontal="right" vertical="center"/>
    </xf>
    <xf numFmtId="0" fontId="20" fillId="0" borderId="31" xfId="43" applyFont="1" applyFill="1" applyBorder="1" applyAlignment="1">
      <alignment vertical="center"/>
    </xf>
    <xf numFmtId="0" fontId="0" fillId="0" borderId="32" xfId="43" applyFont="1" applyFill="1" applyBorder="1" applyAlignment="1">
      <alignment vertical="center"/>
    </xf>
    <xf numFmtId="0" fontId="20" fillId="0" borderId="33" xfId="43" applyFont="1" applyFill="1" applyBorder="1" applyAlignment="1">
      <alignment vertical="center"/>
    </xf>
    <xf numFmtId="0" fontId="0" fillId="0" borderId="33" xfId="43" applyFont="1" applyFill="1" applyBorder="1" applyAlignment="1">
      <alignment vertical="center"/>
    </xf>
    <xf numFmtId="0" fontId="20" fillId="0" borderId="34" xfId="43" applyFont="1" applyFill="1" applyBorder="1" applyAlignment="1">
      <alignment vertical="center"/>
    </xf>
    <xf numFmtId="0" fontId="20" fillId="0" borderId="10" xfId="43" applyFont="1" applyFill="1" applyBorder="1" applyAlignment="1">
      <alignment vertical="center"/>
    </xf>
    <xf numFmtId="0" fontId="20" fillId="0" borderId="14" xfId="43" applyFont="1" applyFill="1" applyBorder="1" applyAlignment="1">
      <alignment vertical="center"/>
    </xf>
    <xf numFmtId="0" fontId="0" fillId="0" borderId="10" xfId="43" applyFont="1" applyFill="1" applyBorder="1" applyAlignment="1">
      <alignment vertical="center"/>
    </xf>
    <xf numFmtId="0" fontId="0" fillId="0" borderId="35" xfId="43" applyFont="1" applyFill="1" applyBorder="1" applyAlignment="1">
      <alignment vertical="center"/>
    </xf>
    <xf numFmtId="0" fontId="0" fillId="0" borderId="12" xfId="43" applyFont="1" applyFill="1" applyBorder="1" applyAlignment="1">
      <alignment vertical="center"/>
    </xf>
    <xf numFmtId="4" fontId="0" fillId="40" borderId="10" xfId="0" applyNumberFormat="1" applyFont="1" applyFill="1" applyBorder="1" applyAlignment="1">
      <alignment horizontal="right" vertical="center"/>
    </xf>
    <xf numFmtId="0" fontId="22" fillId="0" borderId="37" xfId="43" applyFont="1" applyFill="1" applyBorder="1" applyAlignment="1">
      <alignment horizontal="left" vertical="center" wrapText="1"/>
    </xf>
    <xf numFmtId="0" fontId="22" fillId="0" borderId="30" xfId="43" applyFont="1" applyFill="1" applyBorder="1" applyAlignment="1">
      <alignment horizontal="left" vertical="center" wrapText="1"/>
    </xf>
    <xf numFmtId="0" fontId="0" fillId="40" borderId="10" xfId="0" applyFont="1" applyFill="1" applyBorder="1" applyAlignment="1">
      <alignment horizontal="center" vertical="center"/>
    </xf>
    <xf numFmtId="0" fontId="0" fillId="40" borderId="10" xfId="0" applyFont="1" applyFill="1" applyBorder="1" applyAlignment="1">
      <alignment horizontal="center" vertical="center" wrapText="1"/>
    </xf>
    <xf numFmtId="0" fontId="0" fillId="40" borderId="12" xfId="0" applyFont="1" applyFill="1" applyBorder="1" applyAlignment="1">
      <alignment horizontal="center" vertical="center" wrapText="1"/>
    </xf>
    <xf numFmtId="0" fontId="20" fillId="40" borderId="24" xfId="43" applyFont="1" applyFill="1" applyBorder="1" applyAlignment="1">
      <alignment horizontal="center" vertical="center"/>
    </xf>
    <xf numFmtId="4" fontId="20" fillId="0" borderId="10" xfId="43" applyNumberFormat="1" applyFont="1" applyFill="1" applyBorder="1" applyAlignment="1">
      <alignment horizontal="right" vertical="center"/>
    </xf>
    <xf numFmtId="4" fontId="20" fillId="0" borderId="23" xfId="43" applyNumberFormat="1" applyFont="1" applyFill="1" applyBorder="1" applyAlignment="1">
      <alignment horizontal="right" vertical="center"/>
    </xf>
    <xf numFmtId="0" fontId="0" fillId="0" borderId="0" xfId="43" applyFont="1" applyFill="1" applyBorder="1" applyAlignment="1">
      <alignment horizontal="left" vertical="center"/>
    </xf>
    <xf numFmtId="4" fontId="20" fillId="0" borderId="0" xfId="43" applyNumberFormat="1" applyFont="1" applyFill="1" applyBorder="1" applyAlignment="1">
      <alignment horizontal="left" vertical="center"/>
    </xf>
    <xf numFmtId="0" fontId="0" fillId="0" borderId="0" xfId="43" applyFont="1" applyFill="1" applyAlignment="1">
      <alignment vertical="center" wrapText="1"/>
    </xf>
    <xf numFmtId="0" fontId="0" fillId="0" borderId="35" xfId="43" applyFont="1" applyFill="1" applyBorder="1" applyAlignment="1">
      <alignment horizontal="left" vertical="top" wrapText="1"/>
    </xf>
    <xf numFmtId="0" fontId="20" fillId="0" borderId="0" xfId="43" applyFont="1" applyFill="1" applyAlignment="1">
      <alignment vertical="top"/>
    </xf>
    <xf numFmtId="0" fontId="22" fillId="0" borderId="0" xfId="43" applyFont="1" applyFill="1" applyAlignment="1">
      <alignment vertical="top"/>
    </xf>
    <xf numFmtId="0" fontId="22" fillId="0" borderId="0" xfId="43" applyFont="1" applyFill="1" applyAlignment="1">
      <alignment vertical="center" wrapText="1"/>
    </xf>
    <xf numFmtId="0" fontId="22" fillId="34" borderId="20" xfId="43" applyFont="1" applyFill="1" applyBorder="1" applyAlignment="1">
      <alignment horizontal="center" vertical="center" wrapText="1"/>
    </xf>
    <xf numFmtId="0" fontId="22" fillId="0" borderId="37" xfId="43" applyFont="1" applyFill="1" applyBorder="1" applyAlignment="1">
      <alignment horizontal="left" vertical="center"/>
    </xf>
    <xf numFmtId="0" fontId="22" fillId="0" borderId="38" xfId="43" applyFont="1" applyFill="1" applyBorder="1" applyAlignment="1">
      <alignment horizontal="left" vertical="center"/>
    </xf>
    <xf numFmtId="4" fontId="20" fillId="40" borderId="10" xfId="43" applyNumberFormat="1" applyFont="1" applyFill="1" applyBorder="1" applyAlignment="1">
      <alignment horizontal="right" vertical="center"/>
    </xf>
    <xf numFmtId="0" fontId="22" fillId="0" borderId="35" xfId="43" applyFont="1" applyFill="1" applyBorder="1" applyAlignment="1">
      <alignment vertical="center"/>
    </xf>
    <xf numFmtId="0" fontId="20" fillId="0" borderId="0" xfId="43" applyFont="1" applyFill="1" applyAlignment="1">
      <alignment vertical="center"/>
    </xf>
    <xf numFmtId="0" fontId="22" fillId="0" borderId="0" xfId="43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43" applyFont="1" applyFill="1" applyAlignment="1">
      <alignment vertical="center"/>
    </xf>
    <xf numFmtId="0" fontId="20" fillId="0" borderId="35" xfId="43" applyFont="1" applyFill="1" applyBorder="1" applyAlignment="1">
      <alignment horizontal="center" vertical="center"/>
    </xf>
    <xf numFmtId="0" fontId="20" fillId="0" borderId="35" xfId="43" applyFont="1" applyFill="1" applyBorder="1" applyAlignment="1">
      <alignment horizontal="left" vertical="center"/>
    </xf>
    <xf numFmtId="0" fontId="22" fillId="34" borderId="35" xfId="43" applyFont="1" applyFill="1" applyBorder="1" applyAlignment="1">
      <alignment horizontal="center" vertical="center"/>
    </xf>
    <xf numFmtId="4" fontId="20" fillId="0" borderId="35" xfId="43" applyNumberFormat="1" applyFont="1" applyFill="1" applyBorder="1" applyAlignment="1">
      <alignment horizontal="left" vertical="center"/>
    </xf>
    <xf numFmtId="0" fontId="0" fillId="0" borderId="35" xfId="43" applyFont="1" applyFill="1" applyBorder="1" applyAlignment="1">
      <alignment horizontal="center" vertical="center"/>
    </xf>
    <xf numFmtId="4" fontId="22" fillId="40" borderId="35" xfId="43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0" fillId="0" borderId="36" xfId="43" applyFont="1" applyFill="1" applyBorder="1" applyAlignment="1">
      <alignment horizontal="left" vertical="center"/>
    </xf>
    <xf numFmtId="0" fontId="20" fillId="0" borderId="37" xfId="43" applyFont="1" applyFill="1" applyBorder="1" applyAlignment="1">
      <alignment horizontal="left" vertical="center"/>
    </xf>
    <xf numFmtId="0" fontId="20" fillId="0" borderId="38" xfId="43" applyFont="1" applyFill="1" applyBorder="1" applyAlignment="1">
      <alignment horizontal="left" vertical="center"/>
    </xf>
    <xf numFmtId="0" fontId="20" fillId="0" borderId="36" xfId="43" applyFont="1" applyFill="1" applyBorder="1" applyAlignment="1">
      <alignment horizontal="left" vertical="center"/>
    </xf>
    <xf numFmtId="4" fontId="0" fillId="0" borderId="10" xfId="42" applyNumberFormat="1" applyFont="1" applyBorder="1" applyAlignment="1">
      <alignment horizontal="right" vertical="center"/>
    </xf>
    <xf numFmtId="0" fontId="22" fillId="40" borderId="35" xfId="0" applyFont="1" applyFill="1" applyBorder="1" applyAlignment="1">
      <alignment horizontal="center" vertical="center"/>
    </xf>
    <xf numFmtId="0" fontId="0" fillId="0" borderId="25" xfId="43" applyFont="1" applyFill="1" applyBorder="1" applyAlignment="1">
      <alignment horizontal="left" vertical="center"/>
    </xf>
    <xf numFmtId="0" fontId="20" fillId="0" borderId="36" xfId="43" applyFont="1" applyFill="1" applyBorder="1" applyAlignment="1">
      <alignment horizontal="left" vertical="center"/>
    </xf>
    <xf numFmtId="0" fontId="20" fillId="0" borderId="25" xfId="43" applyFont="1" applyFill="1" applyBorder="1" applyAlignment="1">
      <alignment horizontal="left" vertical="center"/>
    </xf>
    <xf numFmtId="4" fontId="20" fillId="0" borderId="35" xfId="43" applyNumberFormat="1" applyFont="1" applyFill="1" applyBorder="1" applyAlignment="1">
      <alignment horizontal="right" vertical="center"/>
    </xf>
    <xf numFmtId="4" fontId="20" fillId="0" borderId="38" xfId="43" applyNumberFormat="1" applyFont="1" applyFill="1" applyBorder="1" applyAlignment="1">
      <alignment horizontal="left" vertical="center"/>
    </xf>
    <xf numFmtId="0" fontId="0" fillId="0" borderId="27" xfId="43" applyFont="1" applyFill="1" applyBorder="1" applyAlignment="1">
      <alignment horizontal="left" vertical="center"/>
    </xf>
    <xf numFmtId="0" fontId="0" fillId="0" borderId="38" xfId="43" applyFont="1" applyFill="1" applyBorder="1" applyAlignment="1">
      <alignment horizontal="left" vertical="center"/>
    </xf>
    <xf numFmtId="0" fontId="20" fillId="35" borderId="37" xfId="43" applyFont="1" applyFill="1" applyBorder="1" applyAlignment="1">
      <alignment horizontal="left" vertical="center"/>
    </xf>
    <xf numFmtId="0" fontId="22" fillId="34" borderId="35" xfId="43" applyFont="1" applyFill="1" applyBorder="1" applyAlignment="1">
      <alignment horizontal="center" vertical="center"/>
    </xf>
    <xf numFmtId="0" fontId="20" fillId="0" borderId="0" xfId="43" applyFont="1" applyFill="1" applyAlignment="1">
      <alignment horizontal="left" vertical="top" wrapText="1"/>
    </xf>
    <xf numFmtId="4" fontId="0" fillId="0" borderId="0" xfId="0" applyNumberFormat="1" applyFont="1" applyAlignment="1">
      <alignment vertical="center"/>
    </xf>
    <xf numFmtId="0" fontId="22" fillId="34" borderId="35" xfId="43" applyFont="1" applyFill="1" applyBorder="1" applyAlignment="1">
      <alignment vertical="center"/>
    </xf>
    <xf numFmtId="0" fontId="20" fillId="35" borderId="36" xfId="43" applyFont="1" applyFill="1" applyBorder="1" applyAlignment="1">
      <alignment horizontal="left" vertical="center"/>
    </xf>
    <xf numFmtId="0" fontId="20" fillId="35" borderId="38" xfId="43" applyFont="1" applyFill="1" applyBorder="1" applyAlignment="1">
      <alignment horizontal="left" vertical="center"/>
    </xf>
    <xf numFmtId="49" fontId="20" fillId="0" borderId="35" xfId="43" applyNumberFormat="1" applyFont="1" applyFill="1" applyBorder="1" applyAlignment="1">
      <alignment horizontal="left" vertical="center"/>
    </xf>
    <xf numFmtId="49" fontId="20" fillId="0" borderId="35" xfId="43" applyNumberFormat="1" applyFont="1" applyFill="1" applyBorder="1" applyAlignment="1">
      <alignment horizontal="left" vertical="center" wrapText="1"/>
    </xf>
    <xf numFmtId="0" fontId="22" fillId="34" borderId="35" xfId="0" applyFont="1" applyFill="1" applyBorder="1" applyAlignment="1">
      <alignment horizontal="center" vertical="center" wrapText="1"/>
    </xf>
    <xf numFmtId="0" fontId="29" fillId="33" borderId="0" xfId="0" applyFont="1" applyFill="1" applyBorder="1" applyAlignment="1">
      <alignment horizontal="left" vertical="center"/>
    </xf>
    <xf numFmtId="4" fontId="0" fillId="0" borderId="35" xfId="43" applyNumberFormat="1" applyFont="1" applyFill="1" applyBorder="1" applyAlignment="1">
      <alignment horizontal="left" vertical="center"/>
    </xf>
    <xf numFmtId="49" fontId="0" fillId="0" borderId="35" xfId="43" applyNumberFormat="1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vertical="center" wrapText="1"/>
    </xf>
    <xf numFmtId="0" fontId="20" fillId="0" borderId="13" xfId="43" applyFont="1" applyFill="1" applyBorder="1" applyAlignment="1">
      <alignment vertical="center" wrapText="1"/>
    </xf>
    <xf numFmtId="0" fontId="0" fillId="0" borderId="12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horizontal="left" vertical="center"/>
    </xf>
    <xf numFmtId="0" fontId="20" fillId="0" borderId="13" xfId="43" applyFont="1" applyFill="1" applyBorder="1" applyAlignment="1">
      <alignment horizontal="left" vertical="center"/>
    </xf>
    <xf numFmtId="4" fontId="22" fillId="37" borderId="12" xfId="43" applyNumberFormat="1" applyFont="1" applyFill="1" applyBorder="1" applyAlignment="1">
      <alignment horizontal="right" vertical="center"/>
    </xf>
    <xf numFmtId="4" fontId="22" fillId="37" borderId="14" xfId="43" applyNumberFormat="1" applyFont="1" applyFill="1" applyBorder="1" applyAlignment="1">
      <alignment horizontal="right" vertical="center"/>
    </xf>
    <xf numFmtId="4" fontId="22" fillId="37" borderId="13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 vertical="top" wrapText="1"/>
    </xf>
    <xf numFmtId="0" fontId="22" fillId="34" borderId="12" xfId="43" applyFont="1" applyFill="1" applyBorder="1" applyAlignment="1">
      <alignment horizontal="left" vertical="center" wrapText="1"/>
    </xf>
    <xf numFmtId="0" fontId="22" fillId="34" borderId="14" xfId="43" applyFont="1" applyFill="1" applyBorder="1" applyAlignment="1">
      <alignment horizontal="left" vertical="center" wrapText="1"/>
    </xf>
    <xf numFmtId="0" fontId="22" fillId="34" borderId="13" xfId="43" applyFont="1" applyFill="1" applyBorder="1" applyAlignment="1">
      <alignment horizontal="left" vertical="center" wrapText="1"/>
    </xf>
    <xf numFmtId="0" fontId="0" fillId="35" borderId="12" xfId="43" applyFont="1" applyFill="1" applyBorder="1" applyAlignment="1">
      <alignment horizontal="left" vertical="top" wrapText="1"/>
    </xf>
    <xf numFmtId="0" fontId="20" fillId="35" borderId="14" xfId="43" applyFont="1" applyFill="1" applyBorder="1" applyAlignment="1">
      <alignment horizontal="left" vertical="top" wrapText="1"/>
    </xf>
    <xf numFmtId="0" fontId="20" fillId="35" borderId="13" xfId="43" applyFont="1" applyFill="1" applyBorder="1" applyAlignment="1">
      <alignment horizontal="left" vertical="top" wrapText="1"/>
    </xf>
    <xf numFmtId="0" fontId="20" fillId="35" borderId="26" xfId="43" applyFont="1" applyFill="1" applyBorder="1" applyAlignment="1">
      <alignment horizontal="center" vertical="top" wrapText="1"/>
    </xf>
    <xf numFmtId="0" fontId="0" fillId="0" borderId="25" xfId="43" applyFont="1" applyFill="1" applyBorder="1" applyAlignment="1">
      <alignment horizontal="left" vertical="center"/>
    </xf>
    <xf numFmtId="0" fontId="20" fillId="0" borderId="26" xfId="43" applyFont="1" applyFill="1" applyBorder="1" applyAlignment="1">
      <alignment horizontal="left" vertical="center"/>
    </xf>
    <xf numFmtId="0" fontId="20" fillId="0" borderId="27" xfId="43" applyFont="1" applyFill="1" applyBorder="1" applyAlignment="1">
      <alignment horizontal="left" vertical="center"/>
    </xf>
    <xf numFmtId="0" fontId="22" fillId="34" borderId="14" xfId="43" applyFont="1" applyFill="1" applyBorder="1" applyAlignment="1">
      <alignment horizontal="center" vertical="center"/>
    </xf>
    <xf numFmtId="0" fontId="22" fillId="34" borderId="13" xfId="43" applyFont="1" applyFill="1" applyBorder="1" applyAlignment="1">
      <alignment horizontal="center" vertical="center"/>
    </xf>
    <xf numFmtId="0" fontId="0" fillId="0" borderId="12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2" fillId="37" borderId="12" xfId="43" applyFont="1" applyFill="1" applyBorder="1" applyAlignment="1">
      <alignment horizontal="left" vertical="center"/>
    </xf>
    <xf numFmtId="0" fontId="22" fillId="37" borderId="14" xfId="43" applyFont="1" applyFill="1" applyBorder="1" applyAlignment="1">
      <alignment horizontal="left" vertical="center"/>
    </xf>
    <xf numFmtId="0" fontId="22" fillId="37" borderId="13" xfId="43" applyFont="1" applyFill="1" applyBorder="1" applyAlignment="1">
      <alignment horizontal="left" vertical="center"/>
    </xf>
    <xf numFmtId="4" fontId="22" fillId="0" borderId="12" xfId="43" applyNumberFormat="1" applyFont="1" applyFill="1" applyBorder="1" applyAlignment="1">
      <alignment horizontal="right" vertical="center"/>
    </xf>
    <xf numFmtId="4" fontId="22" fillId="0" borderId="14" xfId="43" applyNumberFormat="1" applyFont="1" applyFill="1" applyBorder="1" applyAlignment="1">
      <alignment horizontal="right" vertical="center"/>
    </xf>
    <xf numFmtId="4" fontId="22" fillId="0" borderId="13" xfId="43" applyNumberFormat="1" applyFont="1" applyFill="1" applyBorder="1" applyAlignment="1">
      <alignment horizontal="right" vertical="center"/>
    </xf>
    <xf numFmtId="0" fontId="22" fillId="34" borderId="15" xfId="43" applyFont="1" applyFill="1" applyBorder="1" applyAlignment="1">
      <alignment horizontal="left" vertical="center" wrapText="1"/>
    </xf>
    <xf numFmtId="0" fontId="22" fillId="34" borderId="21" xfId="43" applyFont="1" applyFill="1" applyBorder="1" applyAlignment="1">
      <alignment horizontal="left" vertical="center" wrapText="1"/>
    </xf>
    <xf numFmtId="0" fontId="22" fillId="34" borderId="16" xfId="43" applyFont="1" applyFill="1" applyBorder="1" applyAlignment="1">
      <alignment horizontal="left" vertical="center" wrapText="1"/>
    </xf>
    <xf numFmtId="0" fontId="22" fillId="34" borderId="12" xfId="0" applyFont="1" applyFill="1" applyBorder="1" applyAlignment="1">
      <alignment horizontal="center" vertical="center" wrapText="1"/>
    </xf>
    <xf numFmtId="0" fontId="22" fillId="34" borderId="14" xfId="0" applyFont="1" applyFill="1" applyBorder="1" applyAlignment="1">
      <alignment horizontal="center" vertical="center" wrapText="1"/>
    </xf>
    <xf numFmtId="0" fontId="22" fillId="34" borderId="13" xfId="0" applyFont="1" applyFill="1" applyBorder="1" applyAlignment="1">
      <alignment horizontal="center" vertical="center" wrapText="1"/>
    </xf>
    <xf numFmtId="0" fontId="22" fillId="36" borderId="12" xfId="43" applyFont="1" applyFill="1" applyBorder="1" applyAlignment="1">
      <alignment horizontal="center" vertical="center"/>
    </xf>
    <xf numFmtId="0" fontId="22" fillId="36" borderId="14" xfId="43" applyFont="1" applyFill="1" applyBorder="1" applyAlignment="1">
      <alignment horizontal="center" vertical="center"/>
    </xf>
    <xf numFmtId="0" fontId="22" fillId="36" borderId="13" xfId="43" applyFont="1" applyFill="1" applyBorder="1" applyAlignment="1">
      <alignment horizontal="center" vertical="center"/>
    </xf>
    <xf numFmtId="0" fontId="22" fillId="36" borderId="12" xfId="43" applyFont="1" applyFill="1" applyBorder="1" applyAlignment="1">
      <alignment horizontal="center" vertical="center" wrapText="1"/>
    </xf>
    <xf numFmtId="0" fontId="22" fillId="36" borderId="14" xfId="43" applyFont="1" applyFill="1" applyBorder="1" applyAlignment="1">
      <alignment horizontal="center" vertical="center" wrapText="1"/>
    </xf>
    <xf numFmtId="0" fontId="22" fillId="36" borderId="13" xfId="43" applyFont="1" applyFill="1" applyBorder="1" applyAlignment="1">
      <alignment horizontal="center" vertical="center" wrapText="1"/>
    </xf>
    <xf numFmtId="0" fontId="20" fillId="0" borderId="12" xfId="43" applyFont="1" applyFill="1" applyBorder="1" applyAlignment="1">
      <alignment horizontal="left" vertical="center"/>
    </xf>
    <xf numFmtId="4" fontId="20" fillId="0" borderId="12" xfId="43" applyNumberFormat="1" applyFont="1" applyFill="1" applyBorder="1" applyAlignment="1">
      <alignment horizontal="right" vertical="center"/>
    </xf>
    <xf numFmtId="4" fontId="20" fillId="0" borderId="14" xfId="43" applyNumberFormat="1" applyFont="1" applyFill="1" applyBorder="1" applyAlignment="1">
      <alignment horizontal="right" vertical="center"/>
    </xf>
    <xf numFmtId="4" fontId="20" fillId="0" borderId="13" xfId="43" applyNumberFormat="1" applyFont="1" applyFill="1" applyBorder="1" applyAlignment="1">
      <alignment horizontal="right" vertical="center"/>
    </xf>
    <xf numFmtId="0" fontId="22" fillId="0" borderId="12" xfId="43" applyFont="1" applyFill="1" applyBorder="1" applyAlignment="1">
      <alignment horizontal="left" vertical="center"/>
    </xf>
    <xf numFmtId="0" fontId="22" fillId="0" borderId="14" xfId="43" applyFont="1" applyFill="1" applyBorder="1" applyAlignment="1">
      <alignment horizontal="left" vertical="center"/>
    </xf>
    <xf numFmtId="0" fontId="22" fillId="0" borderId="13" xfId="43" applyFont="1" applyFill="1" applyBorder="1" applyAlignment="1">
      <alignment horizontal="left" vertical="center"/>
    </xf>
    <xf numFmtId="0" fontId="20" fillId="35" borderId="12" xfId="43" applyFont="1" applyFill="1" applyBorder="1" applyAlignment="1">
      <alignment horizontal="left" vertical="center"/>
    </xf>
    <xf numFmtId="0" fontId="20" fillId="35" borderId="14" xfId="43" applyFont="1" applyFill="1" applyBorder="1" applyAlignment="1">
      <alignment horizontal="left" vertical="center"/>
    </xf>
    <xf numFmtId="0" fontId="20" fillId="35" borderId="13" xfId="43" applyFont="1" applyFill="1" applyBorder="1" applyAlignment="1">
      <alignment horizontal="left" vertical="center"/>
    </xf>
    <xf numFmtId="0" fontId="22" fillId="0" borderId="12" xfId="43" applyFont="1" applyFill="1" applyBorder="1" applyAlignment="1">
      <alignment horizontal="left" vertical="center" wrapText="1"/>
    </xf>
    <xf numFmtId="0" fontId="22" fillId="0" borderId="14" xfId="43" applyFont="1" applyFill="1" applyBorder="1" applyAlignment="1">
      <alignment horizontal="left" vertical="center" wrapText="1"/>
    </xf>
    <xf numFmtId="0" fontId="22" fillId="0" borderId="13" xfId="43" applyFont="1" applyFill="1" applyBorder="1" applyAlignment="1">
      <alignment horizontal="left" vertical="center" wrapText="1"/>
    </xf>
    <xf numFmtId="0" fontId="20" fillId="40" borderId="12" xfId="43" applyFont="1" applyFill="1" applyBorder="1" applyAlignment="1">
      <alignment horizontal="left" vertical="center"/>
    </xf>
    <xf numFmtId="0" fontId="20" fillId="40" borderId="14" xfId="43" applyFont="1" applyFill="1" applyBorder="1" applyAlignment="1">
      <alignment horizontal="left" vertical="center"/>
    </xf>
    <xf numFmtId="0" fontId="20" fillId="40" borderId="13" xfId="43" applyFont="1" applyFill="1" applyBorder="1" applyAlignment="1">
      <alignment horizontal="left" vertical="center"/>
    </xf>
    <xf numFmtId="0" fontId="0" fillId="0" borderId="36" xfId="43" applyFont="1" applyFill="1" applyBorder="1" applyAlignment="1">
      <alignment horizontal="left" vertical="center"/>
    </xf>
    <xf numFmtId="0" fontId="20" fillId="0" borderId="37" xfId="43" applyFont="1" applyFill="1" applyBorder="1" applyAlignment="1">
      <alignment horizontal="left" vertical="center"/>
    </xf>
    <xf numFmtId="0" fontId="20" fillId="0" borderId="38" xfId="43" applyFont="1" applyFill="1" applyBorder="1" applyAlignment="1">
      <alignment horizontal="left" vertical="center"/>
    </xf>
    <xf numFmtId="0" fontId="0" fillId="40" borderId="12" xfId="43" applyFont="1" applyFill="1" applyBorder="1" applyAlignment="1">
      <alignment horizontal="left" vertical="center"/>
    </xf>
    <xf numFmtId="0" fontId="0" fillId="35" borderId="12" xfId="43" applyFont="1" applyFill="1" applyBorder="1" applyAlignment="1">
      <alignment horizontal="left" vertical="center"/>
    </xf>
    <xf numFmtId="0" fontId="24" fillId="33" borderId="12" xfId="43" applyFont="1" applyFill="1" applyBorder="1" applyAlignment="1">
      <alignment horizontal="left" vertical="center"/>
    </xf>
    <xf numFmtId="0" fontId="24" fillId="33" borderId="14" xfId="43" applyFont="1" applyFill="1" applyBorder="1" applyAlignment="1">
      <alignment horizontal="left" vertical="center"/>
    </xf>
    <xf numFmtId="0" fontId="24" fillId="33" borderId="13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/>
    </xf>
    <xf numFmtId="0" fontId="22" fillId="34" borderId="15" xfId="43" applyFont="1" applyFill="1" applyBorder="1" applyAlignment="1">
      <alignment horizontal="center" vertical="center" wrapText="1"/>
    </xf>
    <xf numFmtId="0" fontId="22" fillId="34" borderId="21" xfId="43" applyFont="1" applyFill="1" applyBorder="1" applyAlignment="1">
      <alignment horizontal="center" vertical="center" wrapText="1"/>
    </xf>
    <xf numFmtId="0" fontId="22" fillId="34" borderId="16" xfId="43" applyFont="1" applyFill="1" applyBorder="1" applyAlignment="1">
      <alignment horizontal="center" vertical="center" wrapText="1"/>
    </xf>
    <xf numFmtId="0" fontId="22" fillId="34" borderId="11" xfId="43" applyFont="1" applyFill="1" applyBorder="1" applyAlignment="1">
      <alignment horizontal="center" vertical="center" wrapText="1"/>
    </xf>
    <xf numFmtId="0" fontId="22" fillId="34" borderId="0" xfId="43" applyFont="1" applyFill="1" applyBorder="1" applyAlignment="1">
      <alignment horizontal="center" vertical="center" wrapText="1"/>
    </xf>
    <xf numFmtId="0" fontId="22" fillId="34" borderId="19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0" fontId="20" fillId="34" borderId="0" xfId="43" applyFont="1" applyFill="1" applyBorder="1" applyAlignment="1">
      <alignment horizontal="center" vertical="center" wrapText="1"/>
    </xf>
    <xf numFmtId="0" fontId="20" fillId="34" borderId="19" xfId="43" applyFont="1" applyFill="1" applyBorder="1" applyAlignment="1">
      <alignment horizontal="center" vertical="center" wrapText="1"/>
    </xf>
    <xf numFmtId="0" fontId="22" fillId="40" borderId="17" xfId="43" applyFont="1" applyFill="1" applyBorder="1" applyAlignment="1">
      <alignment horizontal="center" vertical="center"/>
    </xf>
    <xf numFmtId="0" fontId="22" fillId="40" borderId="24" xfId="43" applyFont="1" applyFill="1" applyBorder="1" applyAlignment="1">
      <alignment horizontal="center" vertical="center"/>
    </xf>
    <xf numFmtId="0" fontId="22" fillId="40" borderId="18" xfId="43" applyFont="1" applyFill="1" applyBorder="1" applyAlignment="1">
      <alignment horizontal="center" vertical="center"/>
    </xf>
    <xf numFmtId="0" fontId="22" fillId="34" borderId="12" xfId="43" applyFont="1" applyFill="1" applyBorder="1" applyAlignment="1">
      <alignment horizontal="left" vertical="center"/>
    </xf>
    <xf numFmtId="0" fontId="22" fillId="34" borderId="14" xfId="43" applyFont="1" applyFill="1" applyBorder="1" applyAlignment="1">
      <alignment horizontal="left" vertical="center"/>
    </xf>
    <xf numFmtId="0" fontId="22" fillId="34" borderId="13" xfId="43" applyFont="1" applyFill="1" applyBorder="1" applyAlignment="1">
      <alignment horizontal="left" vertical="center"/>
    </xf>
    <xf numFmtId="0" fontId="0" fillId="40" borderId="14" xfId="43" applyFont="1" applyFill="1" applyBorder="1" applyAlignment="1">
      <alignment horizontal="left" vertical="center"/>
    </xf>
    <xf numFmtId="0" fontId="0" fillId="40" borderId="13" xfId="43" applyFont="1" applyFill="1" applyBorder="1" applyAlignment="1">
      <alignment horizontal="left" vertical="center"/>
    </xf>
    <xf numFmtId="0" fontId="22" fillId="39" borderId="12" xfId="0" applyFont="1" applyFill="1" applyBorder="1" applyAlignment="1">
      <alignment horizontal="left" vertical="center"/>
    </xf>
    <xf numFmtId="0" fontId="22" fillId="39" borderId="13" xfId="0" applyFont="1" applyFill="1" applyBorder="1" applyAlignment="1">
      <alignment horizontal="left" vertical="center"/>
    </xf>
    <xf numFmtId="0" fontId="0" fillId="0" borderId="0" xfId="43" applyFont="1" applyFill="1" applyAlignment="1">
      <alignment horizontal="left" vertical="top" wrapText="1"/>
    </xf>
    <xf numFmtId="0" fontId="22" fillId="34" borderId="12" xfId="0" applyFont="1" applyFill="1" applyBorder="1" applyAlignment="1">
      <alignment horizontal="left" vertical="center" wrapText="1"/>
    </xf>
    <xf numFmtId="0" fontId="22" fillId="34" borderId="14" xfId="0" applyFont="1" applyFill="1" applyBorder="1" applyAlignment="1">
      <alignment horizontal="left" vertical="center" wrapText="1"/>
    </xf>
    <xf numFmtId="0" fontId="22" fillId="34" borderId="29" xfId="0" applyFont="1" applyFill="1" applyBorder="1" applyAlignment="1">
      <alignment horizontal="left" vertical="center" wrapText="1"/>
    </xf>
    <xf numFmtId="0" fontId="22" fillId="34" borderId="13" xfId="0" applyFont="1" applyFill="1" applyBorder="1" applyAlignment="1">
      <alignment horizontal="left" vertical="center" wrapText="1"/>
    </xf>
    <xf numFmtId="0" fontId="22" fillId="34" borderId="20" xfId="0" applyFont="1" applyFill="1" applyBorder="1" applyAlignment="1">
      <alignment horizontal="center" vertical="center" wrapText="1"/>
    </xf>
    <xf numFmtId="0" fontId="22" fillId="34" borderId="23" xfId="0" applyFont="1" applyFill="1" applyBorder="1" applyAlignment="1">
      <alignment horizontal="center" vertical="center" wrapText="1"/>
    </xf>
    <xf numFmtId="0" fontId="22" fillId="0" borderId="35" xfId="43" applyFont="1" applyFill="1" applyBorder="1" applyAlignment="1">
      <alignment horizontal="left" vertical="center"/>
    </xf>
    <xf numFmtId="0" fontId="24" fillId="33" borderId="12" xfId="0" applyFont="1" applyFill="1" applyBorder="1" applyAlignment="1">
      <alignment horizontal="left" vertical="center"/>
    </xf>
    <xf numFmtId="0" fontId="24" fillId="33" borderId="14" xfId="0" applyFont="1" applyFill="1" applyBorder="1" applyAlignment="1">
      <alignment horizontal="left" vertical="center"/>
    </xf>
    <xf numFmtId="0" fontId="24" fillId="33" borderId="29" xfId="0" applyFont="1" applyFill="1" applyBorder="1" applyAlignment="1">
      <alignment horizontal="left" vertical="center"/>
    </xf>
    <xf numFmtId="0" fontId="24" fillId="33" borderId="13" xfId="0" applyFont="1" applyFill="1" applyBorder="1" applyAlignment="1">
      <alignment horizontal="left" vertical="center"/>
    </xf>
    <xf numFmtId="0" fontId="22" fillId="0" borderId="35" xfId="0" applyFont="1" applyFill="1" applyBorder="1" applyAlignment="1" applyProtection="1">
      <alignment horizontal="left" vertical="center"/>
      <protection locked="0" hidden="1"/>
    </xf>
    <xf numFmtId="0" fontId="0" fillId="40" borderId="35" xfId="0" applyFill="1" applyBorder="1" applyAlignment="1">
      <alignment horizontal="left"/>
    </xf>
    <xf numFmtId="0" fontId="22" fillId="0" borderId="35" xfId="0" applyFont="1" applyBorder="1" applyAlignment="1">
      <alignment horizontal="left" vertical="center"/>
    </xf>
    <xf numFmtId="0" fontId="0" fillId="40" borderId="35" xfId="0" applyFont="1" applyFill="1" applyBorder="1" applyAlignment="1">
      <alignment horizontal="left" vertical="center"/>
    </xf>
    <xf numFmtId="0" fontId="0" fillId="0" borderId="35" xfId="0" applyFont="1" applyFill="1" applyBorder="1" applyAlignment="1" applyProtection="1">
      <alignment horizontal="left" vertical="center"/>
      <protection locked="0" hidden="1"/>
    </xf>
    <xf numFmtId="0" fontId="22" fillId="0" borderId="36" xfId="43" applyFont="1" applyFill="1" applyBorder="1" applyAlignment="1">
      <alignment horizontal="left" vertical="center"/>
    </xf>
    <xf numFmtId="0" fontId="22" fillId="0" borderId="37" xfId="43" applyFont="1" applyFill="1" applyBorder="1" applyAlignment="1">
      <alignment horizontal="left" vertical="center"/>
    </xf>
    <xf numFmtId="0" fontId="0" fillId="35" borderId="35" xfId="43" applyFont="1" applyFill="1" applyBorder="1" applyAlignment="1">
      <alignment horizontal="left" vertical="center"/>
    </xf>
    <xf numFmtId="0" fontId="22" fillId="0" borderId="38" xfId="43" applyFont="1" applyFill="1" applyBorder="1" applyAlignment="1">
      <alignment horizontal="left" vertical="center"/>
    </xf>
    <xf numFmtId="0" fontId="0" fillId="0" borderId="38" xfId="43" applyFont="1" applyFill="1" applyBorder="1" applyAlignment="1">
      <alignment horizontal="left" vertical="center"/>
    </xf>
    <xf numFmtId="0" fontId="20" fillId="40" borderId="36" xfId="43" applyFont="1" applyFill="1" applyBorder="1" applyAlignment="1">
      <alignment horizontal="left" vertical="center"/>
    </xf>
    <xf numFmtId="0" fontId="20" fillId="40" borderId="37" xfId="43" applyFont="1" applyFill="1" applyBorder="1" applyAlignment="1">
      <alignment horizontal="left" vertical="center"/>
    </xf>
    <xf numFmtId="0" fontId="20" fillId="40" borderId="38" xfId="43" applyFont="1" applyFill="1" applyBorder="1" applyAlignment="1">
      <alignment horizontal="left" vertical="center"/>
    </xf>
    <xf numFmtId="0" fontId="20" fillId="0" borderId="36" xfId="43" applyFont="1" applyFill="1" applyBorder="1" applyAlignment="1">
      <alignment horizontal="left" vertical="center"/>
    </xf>
    <xf numFmtId="0" fontId="20" fillId="0" borderId="15" xfId="43" applyFont="1" applyFill="1" applyBorder="1" applyAlignment="1">
      <alignment horizontal="left" vertical="top" wrapText="1"/>
    </xf>
    <xf numFmtId="0" fontId="20" fillId="0" borderId="21" xfId="43" applyFont="1" applyFill="1" applyBorder="1" applyAlignment="1">
      <alignment horizontal="left" vertical="top" wrapText="1"/>
    </xf>
    <xf numFmtId="0" fontId="20" fillId="0" borderId="16" xfId="43" applyFont="1" applyFill="1" applyBorder="1" applyAlignment="1">
      <alignment horizontal="left" vertical="top" wrapText="1"/>
    </xf>
    <xf numFmtId="0" fontId="20" fillId="0" borderId="21" xfId="43" applyFont="1" applyFill="1" applyBorder="1" applyAlignment="1">
      <alignment horizontal="left" vertical="center"/>
    </xf>
    <xf numFmtId="0" fontId="22" fillId="0" borderId="0" xfId="43" applyFont="1" applyFill="1" applyBorder="1" applyAlignment="1">
      <alignment horizontal="left" vertical="center"/>
    </xf>
    <xf numFmtId="0" fontId="0" fillId="0" borderId="28" xfId="43" applyFont="1" applyFill="1" applyBorder="1" applyAlignment="1">
      <alignment vertical="center" wrapText="1"/>
    </xf>
    <xf numFmtId="0" fontId="20" fillId="0" borderId="30" xfId="43" applyFont="1" applyFill="1" applyBorder="1" applyAlignment="1">
      <alignment vertical="center" wrapText="1"/>
    </xf>
    <xf numFmtId="0" fontId="20" fillId="0" borderId="24" xfId="43" applyFont="1" applyFill="1" applyBorder="1" applyAlignment="1">
      <alignment horizontal="left" vertical="center"/>
    </xf>
    <xf numFmtId="0" fontId="20" fillId="0" borderId="21" xfId="43" applyFont="1" applyFill="1" applyBorder="1" applyAlignment="1">
      <alignment horizontal="left" vertical="center" wrapText="1"/>
    </xf>
    <xf numFmtId="0" fontId="22" fillId="34" borderId="17" xfId="43" applyFont="1" applyFill="1" applyBorder="1" applyAlignment="1">
      <alignment horizontal="center" vertical="center" wrapText="1"/>
    </xf>
    <xf numFmtId="0" fontId="22" fillId="34" borderId="24" xfId="43" applyFont="1" applyFill="1" applyBorder="1" applyAlignment="1">
      <alignment horizontal="center" vertical="center" wrapText="1"/>
    </xf>
    <xf numFmtId="0" fontId="20" fillId="35" borderId="17" xfId="43" applyFont="1" applyFill="1" applyBorder="1" applyAlignment="1">
      <alignment horizontal="left" vertical="center"/>
    </xf>
    <xf numFmtId="0" fontId="20" fillId="35" borderId="33" xfId="43" applyFont="1" applyFill="1" applyBorder="1" applyAlignment="1">
      <alignment horizontal="left" vertical="center"/>
    </xf>
    <xf numFmtId="0" fontId="20" fillId="35" borderId="37" xfId="43" applyFont="1" applyFill="1" applyBorder="1" applyAlignment="1">
      <alignment horizontal="left" vertical="center"/>
    </xf>
    <xf numFmtId="0" fontId="0" fillId="35" borderId="15" xfId="43" applyFont="1" applyFill="1" applyBorder="1" applyAlignment="1">
      <alignment horizontal="left" vertical="center"/>
    </xf>
    <xf numFmtId="0" fontId="20" fillId="35" borderId="26" xfId="43" applyFont="1" applyFill="1" applyBorder="1" applyAlignment="1">
      <alignment horizontal="left" vertical="center"/>
    </xf>
    <xf numFmtId="0" fontId="20" fillId="35" borderId="35" xfId="43" applyFont="1" applyFill="1" applyBorder="1" applyAlignment="1">
      <alignment horizontal="left" vertical="center"/>
    </xf>
    <xf numFmtId="0" fontId="22" fillId="39" borderId="12" xfId="43" applyFont="1" applyFill="1" applyBorder="1" applyAlignment="1">
      <alignment horizontal="left" vertical="center"/>
    </xf>
    <xf numFmtId="0" fontId="22" fillId="39" borderId="37" xfId="43" applyFont="1" applyFill="1" applyBorder="1" applyAlignment="1">
      <alignment horizontal="left" vertical="center"/>
    </xf>
    <xf numFmtId="0" fontId="20" fillId="0" borderId="37" xfId="43" applyFont="1" applyFill="1" applyBorder="1" applyAlignment="1">
      <alignment horizontal="left" vertical="center" wrapText="1"/>
    </xf>
    <xf numFmtId="0" fontId="20" fillId="0" borderId="38" xfId="43" applyFont="1" applyFill="1" applyBorder="1" applyAlignment="1">
      <alignment horizontal="left" vertical="center" wrapText="1"/>
    </xf>
    <xf numFmtId="0" fontId="0" fillId="0" borderId="20" xfId="43" applyFont="1" applyFill="1" applyBorder="1" applyAlignment="1">
      <alignment horizontal="left" vertical="center"/>
    </xf>
    <xf numFmtId="0" fontId="20" fillId="0" borderId="25" xfId="43" applyFont="1" applyFill="1" applyBorder="1" applyAlignment="1">
      <alignment horizontal="left" vertical="center"/>
    </xf>
    <xf numFmtId="0" fontId="22" fillId="34" borderId="36" xfId="43" applyFont="1" applyFill="1" applyBorder="1" applyAlignment="1">
      <alignment horizontal="left" vertical="center" wrapText="1"/>
    </xf>
    <xf numFmtId="0" fontId="22" fillId="34" borderId="37" xfId="43" applyFont="1" applyFill="1" applyBorder="1" applyAlignment="1">
      <alignment horizontal="left" vertical="center" wrapText="1"/>
    </xf>
    <xf numFmtId="0" fontId="22" fillId="34" borderId="38" xfId="43" applyFont="1" applyFill="1" applyBorder="1" applyAlignment="1">
      <alignment horizontal="left" vertical="center" wrapText="1"/>
    </xf>
    <xf numFmtId="0" fontId="22" fillId="0" borderId="0" xfId="43" applyFont="1" applyFill="1" applyBorder="1" applyAlignment="1">
      <alignment horizontal="center" vertical="center"/>
    </xf>
    <xf numFmtId="0" fontId="22" fillId="34" borderId="12" xfId="0" applyFont="1" applyFill="1" applyBorder="1" applyAlignment="1">
      <alignment horizontal="left" vertical="center"/>
    </xf>
    <xf numFmtId="0" fontId="22" fillId="34" borderId="14" xfId="0" applyFont="1" applyFill="1" applyBorder="1" applyAlignment="1">
      <alignment horizontal="left" vertical="center"/>
    </xf>
    <xf numFmtId="0" fontId="22" fillId="34" borderId="29" xfId="0" applyFont="1" applyFill="1" applyBorder="1" applyAlignment="1">
      <alignment horizontal="left" vertical="center"/>
    </xf>
    <xf numFmtId="0" fontId="22" fillId="34" borderId="37" xfId="0" applyFont="1" applyFill="1" applyBorder="1" applyAlignment="1">
      <alignment horizontal="left" vertical="center"/>
    </xf>
    <xf numFmtId="0" fontId="22" fillId="34" borderId="13" xfId="0" applyFont="1" applyFill="1" applyBorder="1" applyAlignment="1">
      <alignment horizontal="left" vertical="center"/>
    </xf>
    <xf numFmtId="0" fontId="22" fillId="34" borderId="14" xfId="0" applyFont="1" applyFill="1" applyBorder="1" applyAlignment="1">
      <alignment horizontal="center" vertical="center"/>
    </xf>
    <xf numFmtId="0" fontId="22" fillId="34" borderId="37" xfId="0" applyFont="1" applyFill="1" applyBorder="1" applyAlignment="1">
      <alignment horizontal="center" vertical="center"/>
    </xf>
    <xf numFmtId="0" fontId="22" fillId="34" borderId="13" xfId="0" applyFont="1" applyFill="1" applyBorder="1" applyAlignment="1">
      <alignment horizontal="center" vertical="center"/>
    </xf>
    <xf numFmtId="0" fontId="24" fillId="33" borderId="37" xfId="0" applyFont="1" applyFill="1" applyBorder="1" applyAlignment="1">
      <alignment horizontal="left" vertical="center"/>
    </xf>
    <xf numFmtId="0" fontId="22" fillId="0" borderId="37" xfId="43" applyFont="1" applyFill="1" applyBorder="1" applyAlignment="1">
      <alignment horizontal="center" vertical="center"/>
    </xf>
    <xf numFmtId="0" fontId="22" fillId="0" borderId="38" xfId="43" applyFont="1" applyFill="1" applyBorder="1" applyAlignment="1">
      <alignment horizontal="center" vertical="center"/>
    </xf>
    <xf numFmtId="0" fontId="22" fillId="34" borderId="35" xfId="43" applyFont="1" applyFill="1" applyBorder="1" applyAlignment="1">
      <alignment horizontal="center" vertical="center" wrapText="1"/>
    </xf>
    <xf numFmtId="0" fontId="22" fillId="34" borderId="35" xfId="43" applyFont="1" applyFill="1" applyBorder="1" applyAlignment="1">
      <alignment horizontal="center" vertical="center"/>
    </xf>
    <xf numFmtId="0" fontId="29" fillId="33" borderId="36" xfId="0" applyFont="1" applyFill="1" applyBorder="1" applyAlignment="1">
      <alignment horizontal="left" vertical="center"/>
    </xf>
    <xf numFmtId="0" fontId="29" fillId="33" borderId="37" xfId="0" applyFont="1" applyFill="1" applyBorder="1" applyAlignment="1">
      <alignment horizontal="left" vertical="center"/>
    </xf>
    <xf numFmtId="0" fontId="22" fillId="34" borderId="35" xfId="43" applyFont="1" applyFill="1" applyBorder="1" applyAlignment="1">
      <alignment horizontal="left" vertical="center" wrapText="1"/>
    </xf>
    <xf numFmtId="0" fontId="22" fillId="34" borderId="35" xfId="43" applyFont="1" applyFill="1" applyBorder="1" applyAlignment="1">
      <alignment horizontal="left" vertical="center"/>
    </xf>
    <xf numFmtId="0" fontId="20" fillId="40" borderId="35" xfId="43" applyFont="1" applyFill="1" applyBorder="1" applyAlignment="1">
      <alignment horizontal="left" vertical="center"/>
    </xf>
  </cellXfs>
  <cellStyles count="59">
    <cellStyle name="20 % - zvýraznenie1" xfId="19" builtinId="30" customBuiltin="1"/>
    <cellStyle name="20 % - zvýraznenie1 2" xfId="46"/>
    <cellStyle name="20 % - zvýraznenie2" xfId="23" builtinId="34" customBuiltin="1"/>
    <cellStyle name="20 % - zvýraznenie2 2" xfId="48"/>
    <cellStyle name="20 % - zvýraznenie3" xfId="27" builtinId="38" customBuiltin="1"/>
    <cellStyle name="20 % - zvýraznenie3 2" xfId="50"/>
    <cellStyle name="20 % - zvýraznenie4" xfId="31" builtinId="42" customBuiltin="1"/>
    <cellStyle name="20 % - zvýraznenie4 2" xfId="52"/>
    <cellStyle name="20 % - zvýraznenie5" xfId="35" builtinId="46" customBuiltin="1"/>
    <cellStyle name="20 % - zvýraznenie5 2" xfId="54"/>
    <cellStyle name="20 % - zvýraznenie6" xfId="39" builtinId="50" customBuiltin="1"/>
    <cellStyle name="20 % - zvýraznenie6 2" xfId="56"/>
    <cellStyle name="40 % - zvýraznenie1" xfId="20" builtinId="31" customBuiltin="1"/>
    <cellStyle name="40 % - zvýraznenie1 2" xfId="47"/>
    <cellStyle name="40 % - zvýraznenie2" xfId="24" builtinId="35" customBuiltin="1"/>
    <cellStyle name="40 % - zvýraznenie2 2" xfId="49"/>
    <cellStyle name="40 % - zvýraznenie3" xfId="28" builtinId="39" customBuiltin="1"/>
    <cellStyle name="40 % - zvýraznenie3 2" xfId="51"/>
    <cellStyle name="40 % - zvýraznenie4" xfId="32" builtinId="43" customBuiltin="1"/>
    <cellStyle name="40 % - zvýraznenie4 2" xfId="53"/>
    <cellStyle name="40 % - zvýraznenie5" xfId="36" builtinId="47" customBuiltin="1"/>
    <cellStyle name="40 % - zvýraznenie5 2" xfId="55"/>
    <cellStyle name="40 % - zvýraznenie6" xfId="40" builtinId="51" customBuiltin="1"/>
    <cellStyle name="40 % - zvýraznenie6 2" xfId="57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y" xfId="42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a" xfId="0" builtinId="0" customBuiltin="1"/>
    <cellStyle name="Normálna 2" xfId="44"/>
    <cellStyle name="Normálna 2 2" xfId="58"/>
    <cellStyle name="normálne_priloha_3a" xfId="43"/>
    <cellStyle name="Poznámka" xfId="15" builtinId="10" customBuiltin="1"/>
    <cellStyle name="Poznámka 2" xfId="45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819150</xdr:colOff>
      <xdr:row>1</xdr:row>
      <xdr:rowOff>57150</xdr:rowOff>
    </xdr:from>
    <xdr:to>
      <xdr:col>10</xdr:col>
      <xdr:colOff>829733</xdr:colOff>
      <xdr:row>4</xdr:row>
      <xdr:rowOff>109643</xdr:rowOff>
    </xdr:to>
    <xdr:pic>
      <xdr:nvPicPr>
        <xdr:cNvPr id="2" name="Obrázok 1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4600" y="215900"/>
          <a:ext cx="5763683" cy="5287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127001</xdr:colOff>
      <xdr:row>1</xdr:row>
      <xdr:rowOff>93134</xdr:rowOff>
    </xdr:from>
    <xdr:to>
      <xdr:col>12</xdr:col>
      <xdr:colOff>387350</xdr:colOff>
      <xdr:row>4</xdr:row>
      <xdr:rowOff>113877</xdr:rowOff>
    </xdr:to>
    <xdr:pic>
      <xdr:nvPicPr>
        <xdr:cNvPr id="2" name="Obrázok 1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4134" y="262467"/>
          <a:ext cx="5763683" cy="5287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A1:Z93"/>
  <sheetViews>
    <sheetView showGridLines="0" tabSelected="1" view="pageBreakPreview" zoomScaleNormal="100" zoomScaleSheetLayoutView="100" workbookViewId="0">
      <selection activeCell="E12" sqref="E12:L12"/>
    </sheetView>
  </sheetViews>
  <sheetFormatPr defaultColWidth="9.1796875" defaultRowHeight="12.5" x14ac:dyDescent="0.25"/>
  <cols>
    <col min="1" max="1" width="1.26953125" style="1" customWidth="1"/>
    <col min="2" max="15" width="13.7265625" style="1" customWidth="1"/>
    <col min="16" max="16" width="1.26953125" style="1" customWidth="1"/>
    <col min="17" max="17" width="19.7265625" style="1" customWidth="1"/>
    <col min="18" max="18" width="2.54296875" style="1" customWidth="1"/>
    <col min="19" max="19" width="131.7265625" style="1" customWidth="1"/>
    <col min="20" max="22" width="9.1796875" style="1"/>
    <col min="23" max="23" width="190.54296875" style="1" customWidth="1"/>
    <col min="24" max="16384" width="9.1796875" style="1"/>
  </cols>
  <sheetData>
    <row r="1" spans="1:19" s="134" customFormat="1" x14ac:dyDescent="0.25">
      <c r="B1" s="138" t="s">
        <v>228</v>
      </c>
    </row>
    <row r="2" spans="1:19" s="134" customFormat="1" x14ac:dyDescent="0.25"/>
    <row r="3" spans="1:19" s="134" customFormat="1" x14ac:dyDescent="0.25"/>
    <row r="4" spans="1:19" s="134" customFormat="1" x14ac:dyDescent="0.25"/>
    <row r="5" spans="1:19" s="134" customFormat="1" x14ac:dyDescent="0.25"/>
    <row r="6" spans="1:19" ht="12.75" customHeight="1" x14ac:dyDescent="0.25">
      <c r="A6" s="237" t="s">
        <v>179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9"/>
    </row>
    <row r="7" spans="1:19" ht="12.7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3" t="s">
        <v>0</v>
      </c>
      <c r="S7" s="75" t="s">
        <v>1</v>
      </c>
    </row>
    <row r="8" spans="1:19" ht="12.75" customHeight="1" x14ac:dyDescent="0.25">
      <c r="A8" s="2"/>
      <c r="B8" s="240"/>
      <c r="C8" s="240"/>
      <c r="D8" s="2"/>
      <c r="E8" s="241" t="s">
        <v>2</v>
      </c>
      <c r="F8" s="242"/>
      <c r="G8" s="242"/>
      <c r="H8" s="242"/>
      <c r="I8" s="242"/>
      <c r="J8" s="242"/>
      <c r="K8" s="242"/>
      <c r="L8" s="243"/>
      <c r="N8" s="240"/>
      <c r="O8" s="240"/>
      <c r="P8" s="2"/>
      <c r="Q8" s="3"/>
      <c r="S8" s="1" t="s">
        <v>3</v>
      </c>
    </row>
    <row r="9" spans="1:19" ht="12.75" customHeight="1" x14ac:dyDescent="0.25">
      <c r="A9" s="2"/>
      <c r="B9" s="240"/>
      <c r="C9" s="240"/>
      <c r="D9" s="2"/>
      <c r="E9" s="244"/>
      <c r="F9" s="245"/>
      <c r="G9" s="245"/>
      <c r="H9" s="245"/>
      <c r="I9" s="245"/>
      <c r="J9" s="245"/>
      <c r="K9" s="245"/>
      <c r="L9" s="246"/>
      <c r="N9" s="240"/>
      <c r="O9" s="240"/>
      <c r="P9" s="2"/>
      <c r="Q9" s="3"/>
      <c r="S9" s="1" t="s">
        <v>4</v>
      </c>
    </row>
    <row r="10" spans="1:19" ht="12.75" customHeight="1" x14ac:dyDescent="0.25">
      <c r="A10" s="2"/>
      <c r="B10" s="240"/>
      <c r="C10" s="240"/>
      <c r="D10" s="2"/>
      <c r="E10" s="244"/>
      <c r="F10" s="245"/>
      <c r="G10" s="245"/>
      <c r="H10" s="245"/>
      <c r="I10" s="245"/>
      <c r="J10" s="245"/>
      <c r="K10" s="245"/>
      <c r="L10" s="246"/>
      <c r="N10" s="240"/>
      <c r="O10" s="240"/>
      <c r="P10" s="2"/>
      <c r="Q10" s="3"/>
      <c r="S10" s="1" t="s">
        <v>5</v>
      </c>
    </row>
    <row r="11" spans="1:19" ht="12.75" customHeight="1" x14ac:dyDescent="0.25">
      <c r="A11" s="2"/>
      <c r="B11" s="240"/>
      <c r="C11" s="240"/>
      <c r="D11" s="2"/>
      <c r="E11" s="247" t="s">
        <v>6</v>
      </c>
      <c r="F11" s="248"/>
      <c r="G11" s="248"/>
      <c r="H11" s="248"/>
      <c r="I11" s="248"/>
      <c r="J11" s="248"/>
      <c r="K11" s="248"/>
      <c r="L11" s="249"/>
      <c r="N11" s="240"/>
      <c r="O11" s="240"/>
      <c r="P11" s="2"/>
      <c r="Q11" s="3"/>
      <c r="S11" s="75" t="s">
        <v>104</v>
      </c>
    </row>
    <row r="12" spans="1:19" ht="12.75" customHeight="1" x14ac:dyDescent="0.25">
      <c r="A12" s="2"/>
      <c r="B12" s="240"/>
      <c r="C12" s="240"/>
      <c r="D12" s="5"/>
      <c r="E12" s="250" t="s">
        <v>104</v>
      </c>
      <c r="F12" s="251"/>
      <c r="G12" s="251"/>
      <c r="H12" s="251"/>
      <c r="I12" s="251"/>
      <c r="J12" s="251"/>
      <c r="K12" s="251"/>
      <c r="L12" s="252"/>
      <c r="N12" s="240"/>
      <c r="O12" s="240"/>
      <c r="P12" s="2"/>
      <c r="Q12" s="3"/>
      <c r="S12" s="75" t="s">
        <v>164</v>
      </c>
    </row>
    <row r="13" spans="1:19" ht="12.75" customHeight="1" x14ac:dyDescent="0.25">
      <c r="A13" s="2"/>
      <c r="B13" s="6"/>
      <c r="C13" s="6"/>
      <c r="P13" s="2"/>
      <c r="Q13" s="3"/>
      <c r="S13" s="75" t="s">
        <v>165</v>
      </c>
    </row>
    <row r="14" spans="1:19" ht="12.75" customHeight="1" x14ac:dyDescent="0.25">
      <c r="A14" s="2"/>
      <c r="B14" s="253" t="s">
        <v>7</v>
      </c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5"/>
      <c r="P14" s="2"/>
      <c r="Q14" s="3"/>
    </row>
    <row r="15" spans="1:19" ht="12.75" customHeight="1" x14ac:dyDescent="0.25">
      <c r="A15" s="2"/>
      <c r="B15" s="220" t="s">
        <v>8</v>
      </c>
      <c r="C15" s="221"/>
      <c r="D15" s="221"/>
      <c r="E15" s="221"/>
      <c r="F15" s="222"/>
      <c r="G15" s="235" t="s">
        <v>202</v>
      </c>
      <c r="H15" s="256"/>
      <c r="I15" s="256"/>
      <c r="J15" s="256"/>
      <c r="K15" s="256"/>
      <c r="L15" s="256"/>
      <c r="M15" s="256"/>
      <c r="N15" s="256"/>
      <c r="O15" s="257"/>
      <c r="P15" s="2"/>
      <c r="Q15" s="3" t="s">
        <v>9</v>
      </c>
      <c r="S15" s="75" t="s">
        <v>202</v>
      </c>
    </row>
    <row r="16" spans="1:19" ht="12.75" customHeight="1" x14ac:dyDescent="0.25">
      <c r="A16" s="2"/>
      <c r="B16" s="220" t="s">
        <v>163</v>
      </c>
      <c r="C16" s="221"/>
      <c r="D16" s="221"/>
      <c r="E16" s="221"/>
      <c r="F16" s="222"/>
      <c r="G16" s="223"/>
      <c r="H16" s="224"/>
      <c r="I16" s="224"/>
      <c r="J16" s="224"/>
      <c r="K16" s="224"/>
      <c r="L16" s="224"/>
      <c r="M16" s="224"/>
      <c r="N16" s="224"/>
      <c r="O16" s="225"/>
      <c r="P16" s="2"/>
      <c r="Q16" s="3"/>
      <c r="S16" s="75" t="s">
        <v>105</v>
      </c>
    </row>
    <row r="17" spans="1:22" ht="12.75" customHeight="1" x14ac:dyDescent="0.25">
      <c r="A17" s="2"/>
      <c r="B17" s="220" t="s">
        <v>109</v>
      </c>
      <c r="C17" s="221"/>
      <c r="D17" s="221"/>
      <c r="E17" s="221"/>
      <c r="F17" s="222"/>
      <c r="G17" s="223"/>
      <c r="H17" s="224"/>
      <c r="I17" s="224"/>
      <c r="J17" s="224"/>
      <c r="K17" s="224"/>
      <c r="L17" s="224"/>
      <c r="M17" s="224"/>
      <c r="N17" s="224"/>
      <c r="O17" s="225"/>
      <c r="P17" s="2"/>
      <c r="Q17" s="3"/>
      <c r="S17" s="76"/>
      <c r="T17" s="76"/>
      <c r="U17" s="76"/>
      <c r="V17" s="76"/>
    </row>
    <row r="18" spans="1:22" ht="12.75" customHeight="1" x14ac:dyDescent="0.25">
      <c r="A18" s="2"/>
      <c r="B18" s="7"/>
      <c r="C18" s="7"/>
      <c r="D18" s="7"/>
      <c r="E18" s="7"/>
      <c r="F18" s="8"/>
      <c r="G18" s="8"/>
      <c r="H18" s="8"/>
      <c r="I18" s="8"/>
      <c r="J18" s="8"/>
      <c r="K18" s="2"/>
      <c r="L18" s="2"/>
      <c r="M18" s="2"/>
      <c r="N18" s="2"/>
      <c r="O18" s="2"/>
      <c r="P18" s="2"/>
      <c r="Q18" s="3"/>
      <c r="S18" s="76"/>
      <c r="T18" s="76"/>
      <c r="U18" s="76"/>
      <c r="V18" s="76"/>
    </row>
    <row r="19" spans="1:22" ht="12.75" customHeight="1" x14ac:dyDescent="0.25">
      <c r="A19" s="2"/>
      <c r="B19" s="253" t="s">
        <v>10</v>
      </c>
      <c r="C19" s="254"/>
      <c r="D19" s="254"/>
      <c r="E19" s="254"/>
      <c r="F19" s="254"/>
      <c r="G19" s="254"/>
      <c r="H19" s="254"/>
      <c r="I19" s="254"/>
      <c r="J19" s="254"/>
      <c r="K19" s="254"/>
      <c r="L19" s="254"/>
      <c r="M19" s="254"/>
      <c r="N19" s="254"/>
      <c r="O19" s="255"/>
      <c r="P19" s="2"/>
      <c r="Q19" s="3"/>
    </row>
    <row r="20" spans="1:22" ht="12.75" customHeight="1" x14ac:dyDescent="0.25">
      <c r="A20" s="2"/>
      <c r="B20" s="220" t="s">
        <v>11</v>
      </c>
      <c r="C20" s="221"/>
      <c r="D20" s="221"/>
      <c r="E20" s="221"/>
      <c r="F20" s="222"/>
      <c r="G20" s="223"/>
      <c r="H20" s="224"/>
      <c r="I20" s="224"/>
      <c r="J20" s="224"/>
      <c r="K20" s="224"/>
      <c r="L20" s="224"/>
      <c r="M20" s="224"/>
      <c r="N20" s="224"/>
      <c r="O20" s="225"/>
      <c r="P20" s="2"/>
      <c r="Q20" s="3"/>
    </row>
    <row r="21" spans="1:22" s="134" customFormat="1" ht="12.75" customHeight="1" x14ac:dyDescent="0.25">
      <c r="A21" s="2"/>
      <c r="B21" s="220" t="s">
        <v>12</v>
      </c>
      <c r="C21" s="221"/>
      <c r="D21" s="221"/>
      <c r="E21" s="221"/>
      <c r="F21" s="222"/>
      <c r="G21" s="164"/>
      <c r="H21" s="159"/>
      <c r="I21" s="159"/>
      <c r="J21" s="159"/>
      <c r="K21" s="159"/>
      <c r="L21" s="159"/>
      <c r="M21" s="159"/>
      <c r="N21" s="159"/>
      <c r="O21" s="165"/>
      <c r="P21" s="2"/>
      <c r="Q21" s="135"/>
    </row>
    <row r="22" spans="1:22" ht="12.75" customHeight="1" x14ac:dyDescent="0.25">
      <c r="A22" s="2"/>
      <c r="B22" s="2"/>
      <c r="C22" s="2"/>
      <c r="D22" s="2"/>
      <c r="E22" s="8"/>
      <c r="F22" s="8"/>
      <c r="G22" s="8"/>
      <c r="H22" s="8"/>
      <c r="I22" s="8"/>
      <c r="J22" s="8"/>
      <c r="K22" s="2"/>
      <c r="L22" s="2"/>
      <c r="M22" s="2"/>
      <c r="N22" s="2"/>
      <c r="O22" s="2"/>
      <c r="P22" s="2"/>
      <c r="Q22" s="3"/>
    </row>
    <row r="23" spans="1:22" ht="12.75" customHeight="1" x14ac:dyDescent="0.25">
      <c r="A23" s="2"/>
      <c r="B23" s="253" t="s">
        <v>13</v>
      </c>
      <c r="C23" s="254"/>
      <c r="D23" s="254"/>
      <c r="E23" s="254"/>
      <c r="F23" s="254"/>
      <c r="G23" s="254"/>
      <c r="H23" s="254"/>
      <c r="I23" s="254"/>
      <c r="J23" s="254"/>
      <c r="K23" s="254"/>
      <c r="L23" s="254"/>
      <c r="M23" s="254"/>
      <c r="N23" s="254"/>
      <c r="O23" s="255"/>
      <c r="P23" s="2"/>
      <c r="Q23" s="3"/>
      <c r="T23" s="76"/>
      <c r="U23" s="76"/>
    </row>
    <row r="24" spans="1:22" ht="12.75" customHeight="1" x14ac:dyDescent="0.25">
      <c r="A24" s="2"/>
      <c r="B24" s="220" t="s">
        <v>14</v>
      </c>
      <c r="C24" s="221"/>
      <c r="D24" s="221"/>
      <c r="E24" s="221"/>
      <c r="F24" s="222"/>
      <c r="G24" s="223"/>
      <c r="H24" s="224"/>
      <c r="I24" s="224"/>
      <c r="J24" s="224"/>
      <c r="K24" s="224"/>
      <c r="L24" s="224"/>
      <c r="M24" s="224"/>
      <c r="N24" s="224"/>
      <c r="O24" s="225"/>
      <c r="P24" s="2"/>
      <c r="Q24" s="3"/>
      <c r="S24" s="77"/>
      <c r="T24" s="76"/>
      <c r="U24" s="76"/>
    </row>
    <row r="25" spans="1:22" ht="12.75" customHeight="1" x14ac:dyDescent="0.25">
      <c r="A25" s="2"/>
      <c r="B25" s="220" t="s">
        <v>15</v>
      </c>
      <c r="C25" s="221"/>
      <c r="D25" s="221"/>
      <c r="E25" s="221"/>
      <c r="F25" s="222"/>
      <c r="G25" s="174" t="s">
        <v>16</v>
      </c>
      <c r="H25" s="175"/>
      <c r="I25" s="175"/>
      <c r="J25" s="175"/>
      <c r="K25" s="175"/>
      <c r="L25" s="175"/>
      <c r="M25" s="175"/>
      <c r="N25" s="175"/>
      <c r="O25" s="176"/>
      <c r="P25" s="2"/>
      <c r="Q25" s="3"/>
      <c r="S25" s="77"/>
      <c r="T25" s="76"/>
      <c r="U25" s="76"/>
    </row>
    <row r="26" spans="1:22" s="134" customFormat="1" ht="12.75" customHeight="1" x14ac:dyDescent="0.25">
      <c r="A26" s="2"/>
      <c r="B26" s="220" t="s">
        <v>166</v>
      </c>
      <c r="C26" s="221"/>
      <c r="D26" s="221"/>
      <c r="E26" s="221"/>
      <c r="F26" s="222"/>
      <c r="G26" s="174"/>
      <c r="H26" s="175"/>
      <c r="I26" s="175"/>
      <c r="J26" s="175"/>
      <c r="K26" s="175"/>
      <c r="L26" s="175"/>
      <c r="M26" s="175"/>
      <c r="N26" s="175"/>
      <c r="O26" s="176"/>
      <c r="P26" s="2"/>
      <c r="Q26" s="135"/>
      <c r="S26" s="77"/>
      <c r="T26" s="76"/>
      <c r="U26" s="76"/>
    </row>
    <row r="27" spans="1:22" s="134" customFormat="1" ht="12.75" customHeight="1" x14ac:dyDescent="0.25">
      <c r="A27" s="2"/>
      <c r="B27" s="220" t="s">
        <v>167</v>
      </c>
      <c r="C27" s="221"/>
      <c r="D27" s="221"/>
      <c r="E27" s="221"/>
      <c r="F27" s="222"/>
      <c r="G27" s="174" t="s">
        <v>168</v>
      </c>
      <c r="H27" s="175"/>
      <c r="I27" s="175"/>
      <c r="J27" s="175"/>
      <c r="K27" s="175"/>
      <c r="L27" s="175"/>
      <c r="M27" s="175"/>
      <c r="N27" s="175"/>
      <c r="O27" s="176"/>
      <c r="P27" s="2"/>
      <c r="Q27" s="135"/>
      <c r="S27" s="77"/>
      <c r="T27" s="76"/>
      <c r="U27" s="76"/>
    </row>
    <row r="28" spans="1:22" ht="12.75" customHeight="1" x14ac:dyDescent="0.25">
      <c r="A28" s="2"/>
      <c r="B28" s="220" t="s">
        <v>17</v>
      </c>
      <c r="C28" s="221"/>
      <c r="D28" s="221"/>
      <c r="E28" s="221"/>
      <c r="F28" s="222"/>
      <c r="G28" s="235" t="s">
        <v>144</v>
      </c>
      <c r="H28" s="230"/>
      <c r="I28" s="230"/>
      <c r="J28" s="230"/>
      <c r="K28" s="230"/>
      <c r="L28" s="230"/>
      <c r="M28" s="230"/>
      <c r="N28" s="230"/>
      <c r="O28" s="231"/>
      <c r="P28" s="2"/>
      <c r="Q28" s="3" t="s">
        <v>106</v>
      </c>
      <c r="S28" s="77" t="s">
        <v>39</v>
      </c>
    </row>
    <row r="29" spans="1:22" ht="12.75" customHeight="1" x14ac:dyDescent="0.25">
      <c r="A29" s="2"/>
      <c r="B29" s="220" t="s">
        <v>18</v>
      </c>
      <c r="C29" s="221"/>
      <c r="D29" s="221"/>
      <c r="E29" s="221"/>
      <c r="F29" s="222"/>
      <c r="G29" s="236" t="s">
        <v>19</v>
      </c>
      <c r="H29" s="224"/>
      <c r="I29" s="224"/>
      <c r="J29" s="224"/>
      <c r="K29" s="224"/>
      <c r="L29" s="224"/>
      <c r="M29" s="224"/>
      <c r="N29" s="224"/>
      <c r="O29" s="225"/>
      <c r="P29" s="2"/>
      <c r="Q29" s="3"/>
      <c r="S29" s="77" t="s">
        <v>40</v>
      </c>
    </row>
    <row r="30" spans="1:22" ht="12.75" customHeight="1" x14ac:dyDescent="0.25">
      <c r="A30" s="2"/>
      <c r="B30" s="220" t="s">
        <v>20</v>
      </c>
      <c r="C30" s="221"/>
      <c r="D30" s="221"/>
      <c r="E30" s="221"/>
      <c r="F30" s="222"/>
      <c r="G30" s="223"/>
      <c r="H30" s="224"/>
      <c r="I30" s="224"/>
      <c r="J30" s="224"/>
      <c r="K30" s="224"/>
      <c r="L30" s="224"/>
      <c r="M30" s="224"/>
      <c r="N30" s="224"/>
      <c r="O30" s="225"/>
      <c r="P30" s="2"/>
      <c r="S30" s="75" t="s">
        <v>144</v>
      </c>
      <c r="T30" s="76"/>
    </row>
    <row r="31" spans="1:22" ht="12.75" customHeight="1" x14ac:dyDescent="0.25">
      <c r="A31" s="2"/>
      <c r="B31" s="220" t="s">
        <v>21</v>
      </c>
      <c r="C31" s="221"/>
      <c r="D31" s="221"/>
      <c r="E31" s="221"/>
      <c r="F31" s="222"/>
      <c r="G31" s="229"/>
      <c r="H31" s="230"/>
      <c r="I31" s="230"/>
      <c r="J31" s="230"/>
      <c r="K31" s="230"/>
      <c r="L31" s="230"/>
      <c r="M31" s="230"/>
      <c r="N31" s="230"/>
      <c r="O31" s="231"/>
      <c r="P31" s="2"/>
      <c r="Q31" s="3" t="s">
        <v>36</v>
      </c>
      <c r="S31" s="2" t="s">
        <v>38</v>
      </c>
      <c r="T31" s="76"/>
    </row>
    <row r="32" spans="1:22" ht="12.75" customHeight="1" x14ac:dyDescent="0.25">
      <c r="A32" s="2"/>
      <c r="B32" s="9"/>
      <c r="C32" s="9"/>
      <c r="D32" s="9"/>
      <c r="E32" s="9"/>
      <c r="F32" s="9"/>
      <c r="G32" s="9"/>
      <c r="H32" s="2"/>
      <c r="I32" s="2"/>
      <c r="J32" s="2"/>
      <c r="K32" s="2"/>
      <c r="L32" s="2"/>
      <c r="M32" s="2"/>
      <c r="N32" s="2"/>
      <c r="O32" s="2"/>
      <c r="P32" s="2"/>
      <c r="Q32" s="3"/>
      <c r="S32" s="77" t="s">
        <v>110</v>
      </c>
      <c r="T32" s="76"/>
    </row>
    <row r="33" spans="1:22" ht="12.75" customHeight="1" x14ac:dyDescent="0.25">
      <c r="A33" s="2"/>
      <c r="B33" s="181" t="s">
        <v>107</v>
      </c>
      <c r="C33" s="182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3"/>
      <c r="P33" s="2"/>
      <c r="Q33" s="3"/>
      <c r="S33" s="2" t="s">
        <v>37</v>
      </c>
    </row>
    <row r="34" spans="1:22" ht="12.75" customHeight="1" x14ac:dyDescent="0.25">
      <c r="A34" s="2"/>
      <c r="B34" s="220" t="s">
        <v>100</v>
      </c>
      <c r="C34" s="221"/>
      <c r="D34" s="221"/>
      <c r="E34" s="221"/>
      <c r="F34" s="222"/>
      <c r="G34" s="223"/>
      <c r="H34" s="224"/>
      <c r="I34" s="224"/>
      <c r="J34" s="224"/>
      <c r="K34" s="224"/>
      <c r="L34" s="224"/>
      <c r="M34" s="224"/>
      <c r="N34" s="224"/>
      <c r="O34" s="225"/>
      <c r="P34" s="2"/>
      <c r="S34" s="75" t="s">
        <v>112</v>
      </c>
    </row>
    <row r="35" spans="1:22" ht="12.75" customHeight="1" x14ac:dyDescent="0.25">
      <c r="A35" s="2"/>
      <c r="B35" s="220" t="s">
        <v>25</v>
      </c>
      <c r="C35" s="221"/>
      <c r="D35" s="221"/>
      <c r="E35" s="221"/>
      <c r="F35" s="222"/>
      <c r="G35" s="223"/>
      <c r="H35" s="224"/>
      <c r="I35" s="224"/>
      <c r="J35" s="224"/>
      <c r="K35" s="224"/>
      <c r="L35" s="224"/>
      <c r="M35" s="224"/>
      <c r="N35" s="224"/>
      <c r="O35" s="225"/>
      <c r="P35" s="2"/>
      <c r="Q35" s="3"/>
      <c r="S35" s="77" t="s">
        <v>111</v>
      </c>
    </row>
    <row r="36" spans="1:22" ht="12.75" customHeight="1" x14ac:dyDescent="0.25">
      <c r="A36" s="2"/>
      <c r="B36" s="220" t="s">
        <v>26</v>
      </c>
      <c r="C36" s="221"/>
      <c r="D36" s="221"/>
      <c r="E36" s="221"/>
      <c r="F36" s="222"/>
      <c r="G36" s="223"/>
      <c r="H36" s="224"/>
      <c r="I36" s="224"/>
      <c r="J36" s="224"/>
      <c r="K36" s="224"/>
      <c r="L36" s="224"/>
      <c r="M36" s="224"/>
      <c r="N36" s="224"/>
      <c r="O36" s="225"/>
      <c r="P36" s="2"/>
    </row>
    <row r="37" spans="1:22" ht="12.75" customHeight="1" x14ac:dyDescent="0.25">
      <c r="A37" s="2"/>
      <c r="B37" s="220" t="s">
        <v>27</v>
      </c>
      <c r="C37" s="221"/>
      <c r="D37" s="221"/>
      <c r="E37" s="221"/>
      <c r="F37" s="222"/>
      <c r="G37" s="223"/>
      <c r="H37" s="224"/>
      <c r="I37" s="224"/>
      <c r="J37" s="224"/>
      <c r="K37" s="224"/>
      <c r="L37" s="224"/>
      <c r="M37" s="224"/>
      <c r="N37" s="224"/>
      <c r="O37" s="225"/>
      <c r="P37" s="2"/>
    </row>
    <row r="38" spans="1:22" ht="12.75" customHeight="1" x14ac:dyDescent="0.25">
      <c r="A38" s="2"/>
      <c r="B38" s="10"/>
      <c r="C38" s="10"/>
      <c r="D38" s="10"/>
      <c r="E38" s="10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22" ht="12.75" customHeight="1" x14ac:dyDescent="0.25">
      <c r="B39" s="220" t="s">
        <v>28</v>
      </c>
      <c r="C39" s="221"/>
      <c r="D39" s="221"/>
      <c r="E39" s="221"/>
      <c r="F39" s="222"/>
      <c r="G39" s="229"/>
      <c r="H39" s="230"/>
      <c r="I39" s="230"/>
      <c r="J39" s="230"/>
      <c r="K39" s="230"/>
      <c r="L39" s="230"/>
      <c r="M39" s="230"/>
      <c r="N39" s="230"/>
      <c r="O39" s="231"/>
    </row>
    <row r="40" spans="1:22" ht="12.75" customHeight="1" x14ac:dyDescent="0.25">
      <c r="B40" s="220" t="s">
        <v>157</v>
      </c>
      <c r="C40" s="221"/>
      <c r="D40" s="221"/>
      <c r="E40" s="221"/>
      <c r="F40" s="222"/>
      <c r="G40" s="232" t="s">
        <v>146</v>
      </c>
      <c r="H40" s="233"/>
      <c r="I40" s="233"/>
      <c r="J40" s="233"/>
      <c r="K40" s="233"/>
      <c r="L40" s="233"/>
      <c r="M40" s="233"/>
      <c r="N40" s="233"/>
      <c r="O40" s="234"/>
      <c r="Q40" s="3" t="s">
        <v>22</v>
      </c>
      <c r="S40" s="1" t="s">
        <v>23</v>
      </c>
    </row>
    <row r="41" spans="1:22" ht="12.75" customHeight="1" x14ac:dyDescent="0.25">
      <c r="B41" s="220" t="s">
        <v>29</v>
      </c>
      <c r="C41" s="221"/>
      <c r="D41" s="221"/>
      <c r="E41" s="221"/>
      <c r="F41" s="222"/>
      <c r="G41" s="223"/>
      <c r="H41" s="224"/>
      <c r="I41" s="224"/>
      <c r="J41" s="224"/>
      <c r="K41" s="224"/>
      <c r="L41" s="224"/>
      <c r="M41" s="224"/>
      <c r="N41" s="224"/>
      <c r="O41" s="225"/>
      <c r="Q41" s="3"/>
      <c r="S41" s="1" t="s">
        <v>24</v>
      </c>
    </row>
    <row r="42" spans="1:22" ht="12.75" customHeight="1" x14ac:dyDescent="0.25">
      <c r="B42" s="220" t="s">
        <v>30</v>
      </c>
      <c r="C42" s="221"/>
      <c r="D42" s="221"/>
      <c r="E42" s="221"/>
      <c r="F42" s="222"/>
      <c r="G42" s="223"/>
      <c r="H42" s="224"/>
      <c r="I42" s="224"/>
      <c r="J42" s="224"/>
      <c r="K42" s="224"/>
      <c r="L42" s="224"/>
      <c r="M42" s="224"/>
      <c r="N42" s="224"/>
      <c r="O42" s="225"/>
      <c r="P42" s="2"/>
    </row>
    <row r="43" spans="1:22" ht="12.75" customHeight="1" x14ac:dyDescent="0.25">
      <c r="A43" s="2"/>
      <c r="B43" s="10"/>
      <c r="C43" s="10"/>
      <c r="D43" s="10"/>
      <c r="E43" s="10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2"/>
    </row>
    <row r="44" spans="1:22" ht="12.75" customHeight="1" x14ac:dyDescent="0.25">
      <c r="A44" s="2"/>
      <c r="B44" s="226" t="s">
        <v>116</v>
      </c>
      <c r="C44" s="227"/>
      <c r="D44" s="227"/>
      <c r="E44" s="227"/>
      <c r="F44" s="228"/>
      <c r="G44" s="223"/>
      <c r="H44" s="224"/>
      <c r="I44" s="224"/>
      <c r="J44" s="224"/>
      <c r="K44" s="224"/>
      <c r="L44" s="224"/>
      <c r="M44" s="224"/>
      <c r="N44" s="224"/>
      <c r="O44" s="225"/>
      <c r="P44" s="2"/>
    </row>
    <row r="45" spans="1:22" ht="12.75" customHeight="1" x14ac:dyDescent="0.25">
      <c r="A45" s="2"/>
      <c r="B45" s="220" t="s">
        <v>141</v>
      </c>
      <c r="C45" s="221"/>
      <c r="D45" s="221"/>
      <c r="E45" s="221"/>
      <c r="F45" s="222"/>
      <c r="G45" s="223"/>
      <c r="H45" s="224"/>
      <c r="I45" s="224"/>
      <c r="J45" s="224"/>
      <c r="K45" s="224"/>
      <c r="L45" s="224"/>
      <c r="M45" s="224"/>
      <c r="N45" s="224"/>
      <c r="O45" s="225"/>
      <c r="P45" s="2"/>
      <c r="S45" s="2"/>
    </row>
    <row r="46" spans="1:22" ht="12.75" customHeight="1" x14ac:dyDescent="0.25">
      <c r="A46" s="2"/>
      <c r="B46" s="220" t="s">
        <v>142</v>
      </c>
      <c r="C46" s="221"/>
      <c r="D46" s="221"/>
      <c r="E46" s="221"/>
      <c r="F46" s="222"/>
      <c r="G46" s="223"/>
      <c r="H46" s="224"/>
      <c r="I46" s="224"/>
      <c r="J46" s="224"/>
      <c r="K46" s="225"/>
      <c r="L46" s="13" t="s">
        <v>143</v>
      </c>
      <c r="M46" s="223"/>
      <c r="N46" s="224"/>
      <c r="O46" s="225"/>
      <c r="P46" s="2"/>
      <c r="Q46" s="10"/>
      <c r="R46" s="11"/>
      <c r="S46" s="9"/>
      <c r="T46" s="11"/>
      <c r="U46" s="11"/>
      <c r="V46" s="11"/>
    </row>
    <row r="47" spans="1:22" ht="12.75" customHeight="1" x14ac:dyDescent="0.25">
      <c r="A47" s="2"/>
      <c r="B47" s="10"/>
      <c r="C47" s="10"/>
      <c r="D47" s="10"/>
      <c r="E47" s="10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S47" s="2"/>
    </row>
    <row r="48" spans="1:22" ht="12.75" customHeight="1" x14ac:dyDescent="0.25">
      <c r="A48" s="2"/>
      <c r="B48" s="181" t="s">
        <v>34</v>
      </c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3"/>
      <c r="P48" s="2"/>
      <c r="S48" s="2"/>
    </row>
    <row r="49" spans="1:26" ht="12.75" customHeight="1" x14ac:dyDescent="0.25">
      <c r="A49" s="2"/>
      <c r="B49" s="220" t="s">
        <v>35</v>
      </c>
      <c r="C49" s="221"/>
      <c r="D49" s="221"/>
      <c r="E49" s="221"/>
      <c r="F49" s="222"/>
      <c r="G49" s="223"/>
      <c r="H49" s="224"/>
      <c r="I49" s="224"/>
      <c r="J49" s="224"/>
      <c r="K49" s="224"/>
      <c r="L49" s="224"/>
      <c r="M49" s="224"/>
      <c r="N49" s="224"/>
      <c r="O49" s="225"/>
      <c r="P49" s="2"/>
      <c r="S49" s="2"/>
    </row>
    <row r="50" spans="1:26" ht="12.75" customHeight="1" x14ac:dyDescent="0.25">
      <c r="A50" s="2"/>
      <c r="B50" s="220" t="s">
        <v>25</v>
      </c>
      <c r="C50" s="221"/>
      <c r="D50" s="221"/>
      <c r="E50" s="221"/>
      <c r="F50" s="222"/>
      <c r="G50" s="223"/>
      <c r="H50" s="224"/>
      <c r="I50" s="224"/>
      <c r="J50" s="224"/>
      <c r="K50" s="224"/>
      <c r="L50" s="224"/>
      <c r="M50" s="224"/>
      <c r="N50" s="224"/>
      <c r="O50" s="225"/>
      <c r="P50" s="2"/>
      <c r="S50" s="2"/>
      <c r="Y50" s="11"/>
      <c r="Z50" s="11"/>
    </row>
    <row r="51" spans="1:26" ht="12.75" customHeight="1" x14ac:dyDescent="0.25">
      <c r="A51" s="2"/>
      <c r="B51" s="220" t="s">
        <v>26</v>
      </c>
      <c r="C51" s="221"/>
      <c r="D51" s="221"/>
      <c r="E51" s="221"/>
      <c r="F51" s="222"/>
      <c r="G51" s="223"/>
      <c r="H51" s="224"/>
      <c r="I51" s="224"/>
      <c r="J51" s="224"/>
      <c r="K51" s="224"/>
      <c r="L51" s="224"/>
      <c r="M51" s="224"/>
      <c r="N51" s="224"/>
      <c r="O51" s="225"/>
      <c r="P51" s="2"/>
      <c r="S51" s="2"/>
      <c r="W51" s="11"/>
    </row>
    <row r="52" spans="1:26" ht="12.75" customHeight="1" x14ac:dyDescent="0.25">
      <c r="A52" s="2"/>
      <c r="B52" s="220" t="s">
        <v>27</v>
      </c>
      <c r="C52" s="221"/>
      <c r="D52" s="221"/>
      <c r="E52" s="221"/>
      <c r="F52" s="222"/>
      <c r="G52" s="223"/>
      <c r="H52" s="224"/>
      <c r="I52" s="224"/>
      <c r="J52" s="224"/>
      <c r="K52" s="224"/>
      <c r="L52" s="224"/>
      <c r="M52" s="224"/>
      <c r="N52" s="224"/>
      <c r="O52" s="225"/>
      <c r="P52" s="2"/>
      <c r="Q52" s="3"/>
      <c r="S52" s="2"/>
    </row>
    <row r="53" spans="1:26" ht="12.75" customHeight="1" x14ac:dyDescent="0.25">
      <c r="A53" s="2"/>
      <c r="B53" s="10"/>
      <c r="C53" s="10"/>
      <c r="D53" s="10"/>
      <c r="E53" s="10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2"/>
      <c r="S53" s="2"/>
    </row>
    <row r="54" spans="1:26" ht="13" x14ac:dyDescent="0.25">
      <c r="A54" s="2"/>
      <c r="B54" s="204" t="s">
        <v>194</v>
      </c>
      <c r="C54" s="205"/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  <c r="O54" s="206"/>
      <c r="P54" s="2"/>
    </row>
    <row r="55" spans="1:26" ht="13" x14ac:dyDescent="0.25">
      <c r="A55" s="2"/>
      <c r="B55" s="210" t="s">
        <v>45</v>
      </c>
      <c r="C55" s="211"/>
      <c r="D55" s="211"/>
      <c r="E55" s="211"/>
      <c r="F55" s="212"/>
      <c r="G55" s="210" t="s">
        <v>42</v>
      </c>
      <c r="H55" s="211"/>
      <c r="I55" s="212"/>
      <c r="J55" s="210" t="s">
        <v>43</v>
      </c>
      <c r="K55" s="211"/>
      <c r="L55" s="212"/>
      <c r="M55" s="213" t="s">
        <v>44</v>
      </c>
      <c r="N55" s="214"/>
      <c r="O55" s="215"/>
      <c r="P55" s="2"/>
    </row>
    <row r="56" spans="1:26" ht="13" x14ac:dyDescent="0.25">
      <c r="A56" s="2"/>
      <c r="B56" s="216" t="s">
        <v>46</v>
      </c>
      <c r="C56" s="175"/>
      <c r="D56" s="175"/>
      <c r="E56" s="175"/>
      <c r="F56" s="176"/>
      <c r="G56" s="217"/>
      <c r="H56" s="218"/>
      <c r="I56" s="219"/>
      <c r="J56" s="217"/>
      <c r="K56" s="218"/>
      <c r="L56" s="219"/>
      <c r="M56" s="177">
        <f>ROUND(SUM(G56:L56),2)</f>
        <v>0</v>
      </c>
      <c r="N56" s="178"/>
      <c r="O56" s="179"/>
      <c r="P56" s="2"/>
    </row>
    <row r="57" spans="1:26" ht="13" x14ac:dyDescent="0.25">
      <c r="A57" s="2"/>
      <c r="B57" s="174" t="s">
        <v>47</v>
      </c>
      <c r="C57" s="175"/>
      <c r="D57" s="175"/>
      <c r="E57" s="175"/>
      <c r="F57" s="176"/>
      <c r="G57" s="217"/>
      <c r="H57" s="218"/>
      <c r="I57" s="219"/>
      <c r="J57" s="217"/>
      <c r="K57" s="218"/>
      <c r="L57" s="219"/>
      <c r="M57" s="177">
        <f>ROUND(SUM(G57:L57),2)</f>
        <v>0</v>
      </c>
      <c r="N57" s="178"/>
      <c r="O57" s="179"/>
      <c r="P57" s="2"/>
    </row>
    <row r="58" spans="1:26" ht="13" x14ac:dyDescent="0.25">
      <c r="A58" s="2"/>
      <c r="B58" s="174" t="s">
        <v>113</v>
      </c>
      <c r="C58" s="175"/>
      <c r="D58" s="175"/>
      <c r="E58" s="175"/>
      <c r="F58" s="176"/>
      <c r="G58" s="78"/>
      <c r="H58" s="79"/>
      <c r="I58" s="80"/>
      <c r="J58" s="78"/>
      <c r="K58" s="79"/>
      <c r="L58" s="80"/>
      <c r="M58" s="177">
        <f>ROUND(SUM(G58:L58),2)</f>
        <v>0</v>
      </c>
      <c r="N58" s="178"/>
      <c r="O58" s="179"/>
      <c r="P58" s="2"/>
    </row>
    <row r="59" spans="1:26" ht="13" x14ac:dyDescent="0.25">
      <c r="A59" s="2"/>
      <c r="B59" s="198" t="s">
        <v>44</v>
      </c>
      <c r="C59" s="199"/>
      <c r="D59" s="199"/>
      <c r="E59" s="199"/>
      <c r="F59" s="200"/>
      <c r="G59" s="177">
        <f>SUM(G56:I58)</f>
        <v>0</v>
      </c>
      <c r="H59" s="178"/>
      <c r="I59" s="179"/>
      <c r="J59" s="177">
        <f>SUM(J56:L58)</f>
        <v>0</v>
      </c>
      <c r="K59" s="178"/>
      <c r="L59" s="179"/>
      <c r="M59" s="177">
        <f>ROUND(SUM(G59:L59),2)</f>
        <v>0</v>
      </c>
      <c r="N59" s="178"/>
      <c r="O59" s="179"/>
      <c r="P59" s="2"/>
    </row>
    <row r="60" spans="1:26" ht="13" x14ac:dyDescent="0.25">
      <c r="A60" s="2"/>
      <c r="B60" s="9"/>
      <c r="C60" s="9"/>
      <c r="D60" s="14"/>
      <c r="E60" s="14"/>
      <c r="F60" s="14"/>
      <c r="G60" s="14"/>
      <c r="H60" s="14"/>
      <c r="I60" s="14"/>
      <c r="J60" s="14"/>
      <c r="K60" s="14"/>
      <c r="L60" s="16"/>
      <c r="M60" s="16"/>
      <c r="N60" s="16"/>
      <c r="O60" s="15"/>
      <c r="P60" s="2"/>
    </row>
    <row r="61" spans="1:26" ht="13" x14ac:dyDescent="0.25">
      <c r="A61" s="2"/>
      <c r="B61" s="181" t="s">
        <v>224</v>
      </c>
      <c r="C61" s="182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3"/>
      <c r="P61" s="2"/>
    </row>
    <row r="62" spans="1:26" ht="33" customHeight="1" x14ac:dyDescent="0.25">
      <c r="A62" s="2"/>
      <c r="B62" s="210"/>
      <c r="C62" s="211"/>
      <c r="D62" s="211"/>
      <c r="E62" s="211"/>
      <c r="F62" s="212"/>
      <c r="G62" s="210" t="s">
        <v>114</v>
      </c>
      <c r="H62" s="211"/>
      <c r="I62" s="212"/>
      <c r="J62" s="210" t="s">
        <v>115</v>
      </c>
      <c r="K62" s="211"/>
      <c r="L62" s="212"/>
      <c r="M62" s="213" t="s">
        <v>130</v>
      </c>
      <c r="N62" s="214"/>
      <c r="O62" s="215"/>
      <c r="P62" s="2"/>
    </row>
    <row r="63" spans="1:26" ht="13" x14ac:dyDescent="0.25">
      <c r="A63" s="2"/>
      <c r="B63" s="198" t="s">
        <v>44</v>
      </c>
      <c r="C63" s="199"/>
      <c r="D63" s="199"/>
      <c r="E63" s="199"/>
      <c r="F63" s="200"/>
      <c r="G63" s="201"/>
      <c r="H63" s="202"/>
      <c r="I63" s="203"/>
      <c r="J63" s="201"/>
      <c r="K63" s="202"/>
      <c r="L63" s="203"/>
      <c r="M63" s="177">
        <f>G63-J63</f>
        <v>0</v>
      </c>
      <c r="N63" s="178"/>
      <c r="O63" s="179"/>
      <c r="P63" s="2"/>
    </row>
    <row r="64" spans="1:26" ht="13" x14ac:dyDescent="0.25">
      <c r="A64" s="2"/>
      <c r="B64" s="10"/>
      <c r="C64" s="10"/>
      <c r="D64" s="10"/>
      <c r="E64" s="10"/>
      <c r="F64" s="14"/>
      <c r="G64" s="14"/>
      <c r="H64" s="14"/>
      <c r="I64" s="14"/>
      <c r="J64" s="14"/>
      <c r="K64" s="14"/>
      <c r="L64" s="14"/>
      <c r="M64" s="14"/>
      <c r="N64" s="14"/>
      <c r="O64" s="15"/>
      <c r="P64" s="2"/>
    </row>
    <row r="65" spans="1:19" ht="13" x14ac:dyDescent="0.25">
      <c r="A65" s="2"/>
      <c r="B65" s="204" t="s">
        <v>195</v>
      </c>
      <c r="C65" s="205"/>
      <c r="D65" s="205"/>
      <c r="E65" s="205"/>
      <c r="F65" s="205"/>
      <c r="G65" s="205"/>
      <c r="H65" s="205"/>
      <c r="I65" s="205"/>
      <c r="J65" s="205"/>
      <c r="K65" s="205"/>
      <c r="L65" s="205"/>
      <c r="M65" s="205"/>
      <c r="N65" s="205"/>
      <c r="O65" s="206"/>
      <c r="P65" s="2"/>
    </row>
    <row r="66" spans="1:19" ht="64" x14ac:dyDescent="0.25">
      <c r="A66" s="2"/>
      <c r="B66" s="17" t="s">
        <v>57</v>
      </c>
      <c r="C66" s="207" t="s">
        <v>158</v>
      </c>
      <c r="D66" s="208"/>
      <c r="E66" s="208"/>
      <c r="F66" s="208"/>
      <c r="G66" s="209"/>
      <c r="H66" s="207" t="s">
        <v>58</v>
      </c>
      <c r="I66" s="209"/>
      <c r="J66" s="18" t="s">
        <v>59</v>
      </c>
      <c r="K66" s="73" t="s">
        <v>60</v>
      </c>
      <c r="L66" s="18" t="s">
        <v>125</v>
      </c>
      <c r="M66" s="18" t="s">
        <v>61</v>
      </c>
      <c r="N66" s="18" t="s">
        <v>62</v>
      </c>
      <c r="O66" s="18" t="s">
        <v>63</v>
      </c>
      <c r="P66" s="2"/>
      <c r="Q66" s="3" t="s">
        <v>48</v>
      </c>
      <c r="S66" s="1" t="s">
        <v>49</v>
      </c>
    </row>
    <row r="67" spans="1:19" ht="13" x14ac:dyDescent="0.25">
      <c r="A67" s="2"/>
      <c r="B67" s="20">
        <v>1</v>
      </c>
      <c r="C67" s="193"/>
      <c r="D67" s="194"/>
      <c r="E67" s="194"/>
      <c r="F67" s="194"/>
      <c r="G67" s="195"/>
      <c r="H67" s="196"/>
      <c r="I67" s="197"/>
      <c r="J67" s="117" t="s">
        <v>55</v>
      </c>
      <c r="K67" s="118" t="s">
        <v>52</v>
      </c>
      <c r="L67" s="89"/>
      <c r="M67" s="119" t="s">
        <v>50</v>
      </c>
      <c r="N67" s="21"/>
      <c r="O67" s="22"/>
      <c r="P67" s="2"/>
      <c r="Q67" s="3"/>
      <c r="S67" s="1" t="s">
        <v>50</v>
      </c>
    </row>
    <row r="68" spans="1:19" ht="13" x14ac:dyDescent="0.25">
      <c r="A68" s="2"/>
      <c r="B68" s="20">
        <v>2</v>
      </c>
      <c r="C68" s="193"/>
      <c r="D68" s="194"/>
      <c r="E68" s="194"/>
      <c r="F68" s="194"/>
      <c r="G68" s="195"/>
      <c r="H68" s="196"/>
      <c r="I68" s="197"/>
      <c r="J68" s="117" t="s">
        <v>56</v>
      </c>
      <c r="K68" s="118" t="s">
        <v>53</v>
      </c>
      <c r="L68" s="89"/>
      <c r="M68" s="119" t="s">
        <v>49</v>
      </c>
      <c r="N68" s="23"/>
      <c r="O68" s="24"/>
      <c r="P68" s="2"/>
      <c r="Q68" s="3" t="s">
        <v>51</v>
      </c>
      <c r="S68" s="1" t="s">
        <v>53</v>
      </c>
    </row>
    <row r="69" spans="1:19" ht="12.75" customHeight="1" x14ac:dyDescent="0.25">
      <c r="A69" s="2"/>
      <c r="B69" s="82">
        <v>3</v>
      </c>
      <c r="C69" s="193"/>
      <c r="D69" s="194"/>
      <c r="E69" s="194"/>
      <c r="F69" s="194"/>
      <c r="G69" s="195"/>
      <c r="H69" s="196"/>
      <c r="I69" s="197"/>
      <c r="J69" s="117"/>
      <c r="K69" s="118"/>
      <c r="L69" s="89"/>
      <c r="M69" s="119"/>
      <c r="N69" s="23"/>
      <c r="O69" s="24"/>
      <c r="P69" s="2"/>
      <c r="Q69" s="3"/>
      <c r="S69" s="75" t="s">
        <v>52</v>
      </c>
    </row>
    <row r="70" spans="1:19" ht="12.75" customHeight="1" x14ac:dyDescent="0.25">
      <c r="A70" s="2"/>
      <c r="B70" s="82">
        <v>4</v>
      </c>
      <c r="C70" s="193"/>
      <c r="D70" s="194"/>
      <c r="E70" s="194"/>
      <c r="F70" s="194"/>
      <c r="G70" s="195"/>
      <c r="H70" s="196"/>
      <c r="I70" s="197"/>
      <c r="J70" s="117"/>
      <c r="K70" s="118"/>
      <c r="L70" s="89"/>
      <c r="M70" s="119"/>
      <c r="N70" s="23"/>
      <c r="O70" s="24"/>
      <c r="P70" s="2"/>
      <c r="Q70" s="3" t="s">
        <v>54</v>
      </c>
      <c r="S70" s="1" t="s">
        <v>55</v>
      </c>
    </row>
    <row r="71" spans="1:19" ht="12.75" customHeight="1" x14ac:dyDescent="0.25">
      <c r="A71" s="2"/>
      <c r="B71" s="82">
        <v>5</v>
      </c>
      <c r="C71" s="193"/>
      <c r="D71" s="194"/>
      <c r="E71" s="194"/>
      <c r="F71" s="194"/>
      <c r="G71" s="195"/>
      <c r="H71" s="196"/>
      <c r="I71" s="197"/>
      <c r="J71" s="117"/>
      <c r="K71" s="118"/>
      <c r="L71" s="89"/>
      <c r="M71" s="119"/>
      <c r="N71" s="23"/>
      <c r="O71" s="24"/>
      <c r="P71" s="2"/>
      <c r="S71" s="1" t="s">
        <v>56</v>
      </c>
    </row>
    <row r="72" spans="1:19" ht="12.75" customHeight="1" x14ac:dyDescent="0.25">
      <c r="A72" s="2"/>
      <c r="B72" s="25"/>
      <c r="C72" s="26"/>
      <c r="D72" s="26"/>
      <c r="E72" s="26"/>
      <c r="F72" s="27"/>
      <c r="G72" s="27"/>
      <c r="I72" s="26"/>
      <c r="J72" s="26"/>
      <c r="K72" s="11"/>
      <c r="L72" s="11"/>
      <c r="M72" s="28"/>
      <c r="N72" s="29"/>
      <c r="O72" s="29"/>
      <c r="P72" s="2"/>
      <c r="Q72" s="2"/>
    </row>
    <row r="73" spans="1:19" ht="12.75" customHeight="1" x14ac:dyDescent="0.25">
      <c r="A73" s="2"/>
      <c r="B73" s="181" t="s">
        <v>196</v>
      </c>
      <c r="C73" s="182"/>
      <c r="D73" s="182"/>
      <c r="E73" s="182"/>
      <c r="F73" s="182"/>
      <c r="G73" s="182"/>
      <c r="H73" s="182"/>
      <c r="I73" s="182"/>
      <c r="J73" s="182"/>
      <c r="K73" s="182"/>
      <c r="L73" s="182"/>
      <c r="M73" s="182"/>
      <c r="N73" s="182"/>
      <c r="O73" s="183"/>
      <c r="P73" s="2"/>
      <c r="Q73" s="2"/>
    </row>
    <row r="74" spans="1:19" ht="12.75" customHeight="1" x14ac:dyDescent="0.25">
      <c r="A74" s="2"/>
      <c r="B74" s="84" t="s">
        <v>41</v>
      </c>
      <c r="C74" s="191" t="s">
        <v>72</v>
      </c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2"/>
      <c r="P74" s="2"/>
      <c r="Q74" s="2"/>
    </row>
    <row r="75" spans="1:19" ht="12.75" customHeight="1" x14ac:dyDescent="0.25">
      <c r="A75" s="2"/>
      <c r="B75" s="83">
        <v>1</v>
      </c>
      <c r="C75" s="172"/>
      <c r="D75" s="172"/>
      <c r="E75" s="172"/>
      <c r="F75" s="172"/>
      <c r="G75" s="172"/>
      <c r="H75" s="172"/>
      <c r="I75" s="172"/>
      <c r="J75" s="172"/>
      <c r="K75" s="172"/>
      <c r="L75" s="172"/>
      <c r="M75" s="172"/>
      <c r="N75" s="172"/>
      <c r="O75" s="173"/>
      <c r="P75" s="2"/>
      <c r="Q75" s="2"/>
    </row>
    <row r="76" spans="1:19" ht="12.75" customHeight="1" x14ac:dyDescent="0.25">
      <c r="A76" s="2"/>
      <c r="B76" s="83">
        <v>2</v>
      </c>
      <c r="C76" s="172"/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3"/>
      <c r="P76" s="2"/>
      <c r="Q76" s="2"/>
    </row>
    <row r="77" spans="1:19" ht="12.75" customHeight="1" x14ac:dyDescent="0.25">
      <c r="A77" s="2"/>
      <c r="B77" s="83">
        <v>3</v>
      </c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172"/>
      <c r="N77" s="172"/>
      <c r="O77" s="173"/>
      <c r="P77" s="2"/>
      <c r="Q77" s="2"/>
    </row>
    <row r="78" spans="1:19" ht="12.75" customHeight="1" x14ac:dyDescent="0.25">
      <c r="A78" s="2"/>
      <c r="B78" s="83">
        <v>4</v>
      </c>
      <c r="C78" s="172"/>
      <c r="D78" s="172"/>
      <c r="E78" s="172"/>
      <c r="F78" s="172"/>
      <c r="G78" s="172"/>
      <c r="H78" s="172"/>
      <c r="I78" s="172"/>
      <c r="J78" s="172"/>
      <c r="K78" s="172"/>
      <c r="L78" s="172"/>
      <c r="M78" s="172"/>
      <c r="N78" s="172"/>
      <c r="O78" s="173"/>
      <c r="P78" s="2"/>
      <c r="Q78" s="2"/>
    </row>
    <row r="79" spans="1:19" ht="12.75" customHeight="1" x14ac:dyDescent="0.25">
      <c r="A79" s="2"/>
      <c r="B79" s="83">
        <v>5</v>
      </c>
      <c r="C79" s="172"/>
      <c r="D79" s="172"/>
      <c r="E79" s="172"/>
      <c r="F79" s="172"/>
      <c r="G79" s="172"/>
      <c r="H79" s="172"/>
      <c r="I79" s="172"/>
      <c r="J79" s="172"/>
      <c r="K79" s="172"/>
      <c r="L79" s="172"/>
      <c r="M79" s="172"/>
      <c r="N79" s="172"/>
      <c r="O79" s="173"/>
      <c r="P79" s="2"/>
      <c r="Q79" s="2"/>
    </row>
    <row r="80" spans="1:19" ht="12.75" customHeight="1" x14ac:dyDescent="0.25">
      <c r="A80" s="2"/>
      <c r="B80" s="8"/>
      <c r="C80" s="8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2"/>
    </row>
    <row r="81" spans="1:23" ht="12.75" customHeight="1" x14ac:dyDescent="0.25">
      <c r="A81" s="2"/>
      <c r="B81" s="181" t="s">
        <v>197</v>
      </c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3"/>
      <c r="P81" s="2"/>
    </row>
    <row r="82" spans="1:23" ht="162.5" x14ac:dyDescent="0.25">
      <c r="A82" s="2"/>
      <c r="B82" s="184" t="str">
        <f>IF(OR($E$12=$S$7,$E$12=$S$12),$S$82,$W$82)</f>
        <v>Ako prijímateľ čestne vyhlasujem, že:
1. nárokované finančné prostriedky zodpovedajú údajom uvedeným v účtovných dokladoch, sú matematicky správne a vychádzajú z účtovníctva týkajúceho sa projektu, okrem zjednodušeného vykazovania výdavkov;
2. nárokované finančné prostriedky sú oprávnené a boli skutočne realizované v súlade s ustanoveniami zmluvy o poskytnutí nenávratného finančného príspevku/rozhodnutia o schválení žiadosti o nenávratný finančný príspevok/zmluvy o financovaní;
3. k nárokovaným finančným prostriedkom existuje overiteľná podporná dokumentácia, pričom originály dokumentácie k platbe definované v zozname príloh sú v mojej držbe, podpísané a prístupné na účely auditu a kontroly okrem zjednodušeného vykazovania výdavkov;
4. nárokované finančné prostriedky sú v súlade s relevantnými právnymi predpismi EÚ a SR;
5. požiadavky na informovanie verejnosti boli dodržané v súlade s ustanoveniami zmluvy o poskytnutí nenávratného finančného príspevku/rozhodnutia o schválení žiadosti o nenávratný finančný príspevok/zmluvy o financovaní;
6. v prípade, ak dôjde k prechodu/prevodu mojich práv a povinností ako prijímateľa na iný subjekt, budem pred zrealizovaním prechodu/prevodu práv a povinností na iný subjekt postupovať v súlade so zmluvou o poskytnutí nenávratného finančného príspevku/zmluvy o financovaní a v súlade s podmienkami stanovenými v Príručke k finančnému riadeniu fondov EÚ na programové obdobie 2021 – 2027.
Som si vedomý skutočnosti, že v prípade nesplnenia podmienok zmluvy o poskytnutí nenávratného finančného príspevku/rozhodnutia o schválení žiadosti o nenávratný finančný príspevok/zmluvy o financovaní alebo v prípade nesprávne nárokovaných finančných prostriedkov v tejto žiadosti o platbu je možné, že príspevok nebude vyplatený, bude upravený alebo bude vyžiadané vrátenie neoprávnene vyplatených finančných prostriedkov.</v>
      </c>
      <c r="C82" s="185"/>
      <c r="D82" s="185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86"/>
      <c r="P82" s="2"/>
      <c r="Q82" s="3" t="s">
        <v>169</v>
      </c>
      <c r="S82" s="98" t="s">
        <v>170</v>
      </c>
      <c r="U82" s="3" t="s">
        <v>131</v>
      </c>
      <c r="W82" s="98" t="s">
        <v>198</v>
      </c>
    </row>
    <row r="83" spans="1:23" x14ac:dyDescent="0.25">
      <c r="A83" s="2"/>
      <c r="B83" s="187"/>
      <c r="C83" s="187"/>
      <c r="D83" s="187"/>
      <c r="E83" s="187"/>
      <c r="F83" s="187"/>
      <c r="G83" s="187"/>
      <c r="H83" s="187"/>
      <c r="I83" s="187"/>
      <c r="J83" s="187"/>
      <c r="K83" s="187"/>
      <c r="L83" s="187"/>
      <c r="M83" s="187"/>
      <c r="N83" s="187"/>
      <c r="O83" s="187"/>
      <c r="P83" s="2"/>
    </row>
    <row r="84" spans="1:23" ht="12.75" customHeight="1" x14ac:dyDescent="0.25">
      <c r="A84" s="2"/>
      <c r="B84" s="188" t="s">
        <v>108</v>
      </c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  <c r="O84" s="190"/>
      <c r="P84" s="2"/>
    </row>
    <row r="85" spans="1:23" x14ac:dyDescent="0.25">
      <c r="A85" s="2"/>
      <c r="B85" s="103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31"/>
    </row>
    <row r="86" spans="1:23" ht="12.75" customHeight="1" x14ac:dyDescent="0.25">
      <c r="A86" s="2"/>
      <c r="B86" s="104" t="s">
        <v>138</v>
      </c>
      <c r="C86" s="105"/>
      <c r="D86" s="105"/>
      <c r="E86" s="106"/>
      <c r="F86" s="105"/>
      <c r="G86" s="105"/>
      <c r="H86" s="105"/>
      <c r="I86" s="106" t="s">
        <v>137</v>
      </c>
      <c r="J86" s="105"/>
      <c r="K86" s="105"/>
      <c r="L86" s="105"/>
      <c r="M86" s="105"/>
      <c r="N86" s="105"/>
      <c r="O86" s="107"/>
    </row>
    <row r="87" spans="1:23" ht="16.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23" ht="12.75" customHeight="1" x14ac:dyDescent="0.25">
      <c r="A88" s="2"/>
      <c r="B88" s="180"/>
      <c r="C88" s="180"/>
      <c r="D88" s="180"/>
      <c r="E88" s="180"/>
      <c r="F88" s="180"/>
      <c r="G88" s="180"/>
      <c r="H88" s="180"/>
      <c r="I88" s="180"/>
      <c r="J88" s="180"/>
      <c r="K88" s="180"/>
      <c r="L88" s="180"/>
      <c r="M88" s="180"/>
      <c r="N88" s="180"/>
      <c r="O88" s="180"/>
    </row>
    <row r="89" spans="1:23" x14ac:dyDescent="0.25">
      <c r="S89" s="124"/>
      <c r="W89" s="124"/>
    </row>
    <row r="90" spans="1:23" ht="12.75" customHeight="1" x14ac:dyDescent="0.25"/>
    <row r="91" spans="1:23" ht="25.5" customHeight="1" x14ac:dyDescent="0.25"/>
    <row r="93" spans="1:23" ht="14.25" customHeight="1" x14ac:dyDescent="0.25"/>
  </sheetData>
  <dataConsolidate/>
  <mergeCells count="121">
    <mergeCell ref="A6:P6"/>
    <mergeCell ref="B8:C12"/>
    <mergeCell ref="E8:L10"/>
    <mergeCell ref="N8:O12"/>
    <mergeCell ref="E11:L11"/>
    <mergeCell ref="E12:L12"/>
    <mergeCell ref="G16:O16"/>
    <mergeCell ref="B26:F26"/>
    <mergeCell ref="B27:F27"/>
    <mergeCell ref="G27:O27"/>
    <mergeCell ref="G26:O26"/>
    <mergeCell ref="B23:O23"/>
    <mergeCell ref="B24:F24"/>
    <mergeCell ref="G24:O24"/>
    <mergeCell ref="G17:O17"/>
    <mergeCell ref="G20:O20"/>
    <mergeCell ref="G15:O15"/>
    <mergeCell ref="B17:F17"/>
    <mergeCell ref="B19:O19"/>
    <mergeCell ref="B20:F20"/>
    <mergeCell ref="B21:F21"/>
    <mergeCell ref="B14:O14"/>
    <mergeCell ref="B15:F15"/>
    <mergeCell ref="B28:F28"/>
    <mergeCell ref="G28:O28"/>
    <mergeCell ref="B29:F29"/>
    <mergeCell ref="G29:O29"/>
    <mergeCell ref="B30:F30"/>
    <mergeCell ref="G30:O30"/>
    <mergeCell ref="B25:F25"/>
    <mergeCell ref="G25:O25"/>
    <mergeCell ref="B16:F16"/>
    <mergeCell ref="B33:O33"/>
    <mergeCell ref="B34:F34"/>
    <mergeCell ref="G34:O34"/>
    <mergeCell ref="B31:F31"/>
    <mergeCell ref="G31:O31"/>
    <mergeCell ref="B39:F39"/>
    <mergeCell ref="B42:F42"/>
    <mergeCell ref="G42:O42"/>
    <mergeCell ref="B49:F49"/>
    <mergeCell ref="G49:O49"/>
    <mergeCell ref="B41:F41"/>
    <mergeCell ref="G41:O41"/>
    <mergeCell ref="B35:F35"/>
    <mergeCell ref="G35:O35"/>
    <mergeCell ref="B36:F36"/>
    <mergeCell ref="G36:O36"/>
    <mergeCell ref="B37:F37"/>
    <mergeCell ref="G37:O37"/>
    <mergeCell ref="B40:F40"/>
    <mergeCell ref="G40:O40"/>
    <mergeCell ref="G39:O39"/>
    <mergeCell ref="B55:F55"/>
    <mergeCell ref="G55:I55"/>
    <mergeCell ref="J55:L55"/>
    <mergeCell ref="M55:O55"/>
    <mergeCell ref="B52:F52"/>
    <mergeCell ref="G52:O52"/>
    <mergeCell ref="B44:F44"/>
    <mergeCell ref="G44:O44"/>
    <mergeCell ref="B51:F51"/>
    <mergeCell ref="G51:O51"/>
    <mergeCell ref="B50:F50"/>
    <mergeCell ref="G50:O50"/>
    <mergeCell ref="B45:F45"/>
    <mergeCell ref="G45:O45"/>
    <mergeCell ref="B46:F46"/>
    <mergeCell ref="G46:K46"/>
    <mergeCell ref="M46:O46"/>
    <mergeCell ref="B48:O48"/>
    <mergeCell ref="B54:O54"/>
    <mergeCell ref="B59:F59"/>
    <mergeCell ref="G59:I59"/>
    <mergeCell ref="J59:L59"/>
    <mergeCell ref="M59:O59"/>
    <mergeCell ref="B56:F56"/>
    <mergeCell ref="G56:I56"/>
    <mergeCell ref="J56:L56"/>
    <mergeCell ref="M56:O56"/>
    <mergeCell ref="B57:F57"/>
    <mergeCell ref="G57:I57"/>
    <mergeCell ref="J57:L57"/>
    <mergeCell ref="M57:O57"/>
    <mergeCell ref="H67:I67"/>
    <mergeCell ref="B63:F63"/>
    <mergeCell ref="G63:I63"/>
    <mergeCell ref="J63:L63"/>
    <mergeCell ref="M63:O63"/>
    <mergeCell ref="B65:O65"/>
    <mergeCell ref="C66:G66"/>
    <mergeCell ref="H66:I66"/>
    <mergeCell ref="B61:O61"/>
    <mergeCell ref="B62:F62"/>
    <mergeCell ref="G62:I62"/>
    <mergeCell ref="J62:L62"/>
    <mergeCell ref="M62:O62"/>
    <mergeCell ref="C78:O78"/>
    <mergeCell ref="C79:O79"/>
    <mergeCell ref="B58:F58"/>
    <mergeCell ref="M58:O58"/>
    <mergeCell ref="B88:O88"/>
    <mergeCell ref="B81:O81"/>
    <mergeCell ref="B82:O82"/>
    <mergeCell ref="B83:O83"/>
    <mergeCell ref="B84:F84"/>
    <mergeCell ref="G84:O84"/>
    <mergeCell ref="B73:O73"/>
    <mergeCell ref="C74:O74"/>
    <mergeCell ref="C75:O75"/>
    <mergeCell ref="C76:O76"/>
    <mergeCell ref="C77:O77"/>
    <mergeCell ref="C70:G70"/>
    <mergeCell ref="H70:I70"/>
    <mergeCell ref="C71:G71"/>
    <mergeCell ref="H71:I71"/>
    <mergeCell ref="C68:G68"/>
    <mergeCell ref="H68:I68"/>
    <mergeCell ref="C69:G69"/>
    <mergeCell ref="H69:I69"/>
    <mergeCell ref="C67:G67"/>
  </mergeCells>
  <dataValidations count="10">
    <dataValidation type="list" allowBlank="1" showInputMessage="1" showErrorMessage="1" sqref="G15">
      <formula1>$S$15:$S$16</formula1>
    </dataValidation>
    <dataValidation type="list" allowBlank="1" showInputMessage="1" showErrorMessage="1" error="Výber zo zoznamu!" sqref="E12:L12">
      <formula1>$S$7:$S$13</formula1>
    </dataValidation>
    <dataValidation errorStyle="warning" allowBlank="1" showInputMessage="1" showErrorMessage="1" sqref="G25:O27"/>
    <dataValidation type="list" allowBlank="1" showInputMessage="1" showErrorMessage="1" sqref="G28:O28">
      <formula1>$S$28:$S$30</formula1>
    </dataValidation>
    <dataValidation type="list" allowBlank="1" showInputMessage="1" showErrorMessage="1" sqref="G39:O39">
      <formula1>$S$40:$S$41</formula1>
    </dataValidation>
    <dataValidation type="list" allowBlank="1" showInputMessage="1" showErrorMessage="1" sqref="G31:O31">
      <formula1>$S$31:$S$35</formula1>
    </dataValidation>
    <dataValidation type="list" allowBlank="1" showInputMessage="1" showErrorMessage="1" sqref="K72:L72 M67:M71">
      <formula1>$S$66:$S$67</formula1>
    </dataValidation>
    <dataValidation type="list" allowBlank="1" showInputMessage="1" showErrorMessage="1" sqref="I72 J67:J71">
      <formula1>$S$70:$S$71</formula1>
    </dataValidation>
    <dataValidation type="list" allowBlank="1" showInputMessage="1" showErrorMessage="1" sqref="J72">
      <formula1>$S$68:$S$68</formula1>
    </dataValidation>
    <dataValidation type="list" allowBlank="1" showInputMessage="1" showErrorMessage="1" sqref="K67:K71">
      <formula1>$S$68:$S$69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2" fitToHeight="10" orientation="portrait" cellComments="asDisplayed" r:id="rId1"/>
  <headerFooter>
    <oddHeader>&amp;L&amp;8Príloha 1&amp;C&amp;8časť A &amp;R&amp;8Usmernenie č. 1/2023, verzia 3.0 (účinnosť od 05.10.2023)</oddHeader>
    <oddFooter>&amp;C&amp;8&amp;P/&amp;N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B30"/>
  <sheetViews>
    <sheetView showGridLines="0" view="pageBreakPreview" zoomScale="75" zoomScaleNormal="100" zoomScaleSheetLayoutView="75" workbookViewId="0">
      <selection activeCell="M18" sqref="M18"/>
    </sheetView>
  </sheetViews>
  <sheetFormatPr defaultColWidth="9.1796875" defaultRowHeight="13.5" customHeight="1" x14ac:dyDescent="0.25"/>
  <cols>
    <col min="1" max="1" width="1.26953125" style="32" customWidth="1"/>
    <col min="2" max="2" width="4.7265625" style="32" customWidth="1"/>
    <col min="3" max="3" width="26.7265625" style="32" customWidth="1"/>
    <col min="4" max="12" width="15.7265625" style="32" customWidth="1"/>
    <col min="13" max="13" width="16.7265625" style="32" customWidth="1"/>
    <col min="14" max="20" width="15.7265625" style="32" customWidth="1"/>
    <col min="21" max="21" width="1.26953125" style="32" customWidth="1"/>
    <col min="22" max="27" width="9.1796875" style="32"/>
    <col min="28" max="28" width="20.453125" style="32" hidden="1" customWidth="1"/>
    <col min="29" max="16384" width="9.1796875" style="32"/>
  </cols>
  <sheetData>
    <row r="1" spans="1:25" s="136" customFormat="1" ht="13.5" customHeight="1" x14ac:dyDescent="0.25"/>
    <row r="2" spans="1:25" s="136" customFormat="1" ht="13.5" customHeight="1" x14ac:dyDescent="0.25">
      <c r="C2" s="138" t="s">
        <v>228</v>
      </c>
    </row>
    <row r="3" spans="1:25" s="136" customFormat="1" ht="13.5" customHeight="1" x14ac:dyDescent="0.25"/>
    <row r="4" spans="1:25" s="136" customFormat="1" ht="13.5" customHeight="1" x14ac:dyDescent="0.25"/>
    <row r="5" spans="1:25" s="136" customFormat="1" ht="13.5" customHeight="1" x14ac:dyDescent="0.25"/>
    <row r="6" spans="1:25" ht="12.75" customHeight="1" x14ac:dyDescent="0.25">
      <c r="A6" s="268" t="s">
        <v>118</v>
      </c>
      <c r="B6" s="269"/>
      <c r="C6" s="269"/>
      <c r="D6" s="269"/>
      <c r="E6" s="270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69"/>
      <c r="R6" s="269"/>
      <c r="S6" s="269"/>
      <c r="T6" s="269"/>
      <c r="U6" s="271"/>
      <c r="V6" s="3" t="s">
        <v>31</v>
      </c>
      <c r="W6" s="1" t="s">
        <v>73</v>
      </c>
      <c r="X6" s="1" t="s">
        <v>32</v>
      </c>
    </row>
    <row r="7" spans="1:25" ht="12.75" customHeight="1" x14ac:dyDescent="0.25">
      <c r="V7" s="1"/>
      <c r="W7" s="1" t="s">
        <v>74</v>
      </c>
      <c r="X7" s="1" t="s">
        <v>33</v>
      </c>
    </row>
    <row r="8" spans="1:25" ht="12.75" customHeight="1" x14ac:dyDescent="0.25">
      <c r="B8" s="274" t="s">
        <v>11</v>
      </c>
      <c r="C8" s="274"/>
      <c r="D8" s="275">
        <f>ŽoP_časť_A!$G$20</f>
        <v>0</v>
      </c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V8" s="1"/>
      <c r="W8" s="75" t="s">
        <v>75</v>
      </c>
      <c r="X8" s="75" t="s">
        <v>132</v>
      </c>
    </row>
    <row r="9" spans="1:25" ht="12.75" customHeight="1" x14ac:dyDescent="0.25">
      <c r="B9" s="272" t="s">
        <v>14</v>
      </c>
      <c r="C9" s="272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6"/>
      <c r="Q9" s="276"/>
      <c r="R9" s="276"/>
      <c r="S9" s="276"/>
      <c r="T9" s="276"/>
      <c r="W9" s="1"/>
      <c r="X9" s="1"/>
    </row>
    <row r="10" spans="1:25" ht="12.75" customHeight="1" x14ac:dyDescent="0.25">
      <c r="B10" s="267" t="s">
        <v>17</v>
      </c>
      <c r="C10" s="267"/>
      <c r="D10" s="273" t="str">
        <f>ŽoP_časť_A!G28</f>
        <v>Prijímateľa aj partnera</v>
      </c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W10" s="1"/>
      <c r="X10" s="1"/>
    </row>
    <row r="11" spans="1:25" ht="12.75" customHeight="1" x14ac:dyDescent="0.25">
      <c r="B11" s="33"/>
      <c r="C11" s="33"/>
      <c r="D11" s="34"/>
      <c r="E11" s="34"/>
      <c r="F11" s="34"/>
      <c r="G11" s="34"/>
      <c r="H11" s="35"/>
      <c r="V11" s="37"/>
    </row>
    <row r="12" spans="1:25" ht="13" x14ac:dyDescent="0.25">
      <c r="B12" s="261" t="s">
        <v>117</v>
      </c>
      <c r="C12" s="262"/>
      <c r="D12" s="262"/>
      <c r="E12" s="263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2"/>
      <c r="S12" s="262"/>
      <c r="T12" s="264"/>
      <c r="U12" s="36"/>
      <c r="V12" s="37"/>
    </row>
    <row r="13" spans="1:25" s="39" customFormat="1" ht="13" x14ac:dyDescent="0.25">
      <c r="A13" s="32"/>
      <c r="B13" s="265" t="s">
        <v>41</v>
      </c>
      <c r="C13" s="265" t="s">
        <v>76</v>
      </c>
      <c r="D13" s="265" t="s">
        <v>77</v>
      </c>
      <c r="E13" s="265" t="s">
        <v>125</v>
      </c>
      <c r="F13" s="265" t="s">
        <v>78</v>
      </c>
      <c r="G13" s="265" t="s">
        <v>122</v>
      </c>
      <c r="H13" s="265" t="s">
        <v>79</v>
      </c>
      <c r="I13" s="265" t="s">
        <v>45</v>
      </c>
      <c r="J13" s="207" t="s">
        <v>80</v>
      </c>
      <c r="K13" s="208"/>
      <c r="L13" s="208"/>
      <c r="M13" s="208"/>
      <c r="N13" s="209"/>
      <c r="O13" s="207" t="s">
        <v>81</v>
      </c>
      <c r="P13" s="208"/>
      <c r="Q13" s="209"/>
      <c r="R13" s="207" t="s">
        <v>123</v>
      </c>
      <c r="S13" s="208"/>
      <c r="T13" s="209"/>
      <c r="U13" s="38"/>
      <c r="V13" s="37"/>
      <c r="W13" s="32"/>
      <c r="X13" s="32"/>
      <c r="Y13" s="32"/>
    </row>
    <row r="14" spans="1:25" s="40" customFormat="1" ht="82.5" customHeight="1" x14ac:dyDescent="0.25">
      <c r="A14" s="39"/>
      <c r="B14" s="266"/>
      <c r="C14" s="266"/>
      <c r="D14" s="266"/>
      <c r="E14" s="266"/>
      <c r="F14" s="266"/>
      <c r="G14" s="266"/>
      <c r="H14" s="266"/>
      <c r="I14" s="266"/>
      <c r="J14" s="18" t="s">
        <v>82</v>
      </c>
      <c r="K14" s="18" t="s">
        <v>83</v>
      </c>
      <c r="L14" s="18" t="s">
        <v>84</v>
      </c>
      <c r="M14" s="18" t="s">
        <v>134</v>
      </c>
      <c r="N14" s="18" t="s">
        <v>85</v>
      </c>
      <c r="O14" s="18" t="s">
        <v>147</v>
      </c>
      <c r="P14" s="18" t="s">
        <v>148</v>
      </c>
      <c r="Q14" s="18" t="s">
        <v>44</v>
      </c>
      <c r="R14" s="18" t="s">
        <v>159</v>
      </c>
      <c r="S14" s="18" t="s">
        <v>149</v>
      </c>
      <c r="T14" s="18" t="s">
        <v>121</v>
      </c>
      <c r="U14" s="37"/>
      <c r="V14" s="57"/>
    </row>
    <row r="15" spans="1:25" ht="12.75" customHeight="1" x14ac:dyDescent="0.25">
      <c r="A15" s="40"/>
      <c r="B15" s="87" t="s">
        <v>64</v>
      </c>
      <c r="C15" s="87" t="s">
        <v>65</v>
      </c>
      <c r="D15" s="87" t="s">
        <v>66</v>
      </c>
      <c r="E15" s="87" t="s">
        <v>67</v>
      </c>
      <c r="F15" s="87" t="s">
        <v>68</v>
      </c>
      <c r="G15" s="87" t="s">
        <v>69</v>
      </c>
      <c r="H15" s="87" t="s">
        <v>70</v>
      </c>
      <c r="I15" s="87" t="s">
        <v>71</v>
      </c>
      <c r="J15" s="87" t="s">
        <v>87</v>
      </c>
      <c r="K15" s="87" t="s">
        <v>88</v>
      </c>
      <c r="L15" s="87" t="s">
        <v>89</v>
      </c>
      <c r="M15" s="87" t="s">
        <v>90</v>
      </c>
      <c r="N15" s="87" t="s">
        <v>91</v>
      </c>
      <c r="O15" s="87" t="s">
        <v>92</v>
      </c>
      <c r="P15" s="87" t="s">
        <v>93</v>
      </c>
      <c r="Q15" s="87" t="s">
        <v>127</v>
      </c>
      <c r="R15" s="87" t="s">
        <v>94</v>
      </c>
      <c r="S15" s="87" t="s">
        <v>154</v>
      </c>
      <c r="T15" s="87" t="s">
        <v>102</v>
      </c>
      <c r="U15" s="88"/>
      <c r="V15" s="48"/>
      <c r="W15" s="39"/>
      <c r="X15" s="39"/>
    </row>
    <row r="16" spans="1:25" ht="12.75" customHeight="1" x14ac:dyDescent="0.25">
      <c r="B16" s="41">
        <v>1</v>
      </c>
      <c r="C16" s="42"/>
      <c r="D16" s="41"/>
      <c r="E16" s="90"/>
      <c r="F16" s="43"/>
      <c r="G16" s="41"/>
      <c r="H16" s="41"/>
      <c r="I16" s="116" t="s">
        <v>73</v>
      </c>
      <c r="J16" s="41"/>
      <c r="K16" s="41"/>
      <c r="L16" s="41"/>
      <c r="M16" s="41"/>
      <c r="N16" s="41"/>
      <c r="O16" s="44"/>
      <c r="P16" s="44"/>
      <c r="Q16" s="45">
        <f>SUM(O16:P16)</f>
        <v>0</v>
      </c>
      <c r="R16" s="45"/>
      <c r="S16" s="113">
        <f>Q16-R16</f>
        <v>0</v>
      </c>
      <c r="T16" s="47"/>
      <c r="U16" s="48"/>
      <c r="V16" s="37"/>
    </row>
    <row r="17" spans="1:26" ht="12.75" customHeight="1" x14ac:dyDescent="0.25">
      <c r="B17" s="41">
        <v>2</v>
      </c>
      <c r="C17" s="42"/>
      <c r="D17" s="41"/>
      <c r="E17" s="90"/>
      <c r="F17" s="43"/>
      <c r="G17" s="41"/>
      <c r="H17" s="41"/>
      <c r="I17" s="116" t="s">
        <v>74</v>
      </c>
      <c r="J17" s="41"/>
      <c r="K17" s="41"/>
      <c r="L17" s="41"/>
      <c r="M17" s="41"/>
      <c r="N17" s="41"/>
      <c r="O17" s="44"/>
      <c r="P17" s="44"/>
      <c r="Q17" s="45">
        <f>SUM(O17:P17)</f>
        <v>0</v>
      </c>
      <c r="R17" s="49"/>
      <c r="S17" s="113">
        <f t="shared" ref="S17:S27" si="0">Q17-R17</f>
        <v>0</v>
      </c>
      <c r="T17" s="47"/>
      <c r="U17" s="37"/>
      <c r="V17" s="37"/>
    </row>
    <row r="18" spans="1:26" ht="12.75" customHeight="1" x14ac:dyDescent="0.25">
      <c r="B18" s="41">
        <v>3</v>
      </c>
      <c r="C18" s="42"/>
      <c r="D18" s="41"/>
      <c r="E18" s="90"/>
      <c r="F18" s="43"/>
      <c r="G18" s="41"/>
      <c r="H18" s="41"/>
      <c r="I18" s="116" t="s">
        <v>75</v>
      </c>
      <c r="J18" s="41"/>
      <c r="K18" s="41"/>
      <c r="L18" s="41"/>
      <c r="M18" s="41"/>
      <c r="N18" s="41"/>
      <c r="O18" s="44"/>
      <c r="P18" s="44"/>
      <c r="Q18" s="45">
        <f>SUM(O18:P18)</f>
        <v>0</v>
      </c>
      <c r="R18" s="49"/>
      <c r="S18" s="113">
        <f t="shared" si="0"/>
        <v>0</v>
      </c>
      <c r="T18" s="47"/>
      <c r="U18" s="50"/>
      <c r="V18" s="37"/>
    </row>
    <row r="19" spans="1:26" ht="12.75" customHeight="1" x14ac:dyDescent="0.25">
      <c r="B19" s="41">
        <v>4</v>
      </c>
      <c r="C19" s="42"/>
      <c r="D19" s="41"/>
      <c r="E19" s="90"/>
      <c r="F19" s="43"/>
      <c r="G19" s="41"/>
      <c r="H19" s="41"/>
      <c r="I19" s="116"/>
      <c r="J19" s="41"/>
      <c r="K19" s="41"/>
      <c r="L19" s="41"/>
      <c r="M19" s="41"/>
      <c r="N19" s="41"/>
      <c r="O19" s="44"/>
      <c r="P19" s="44"/>
      <c r="Q19" s="45">
        <f>SUM(O19:P19)</f>
        <v>0</v>
      </c>
      <c r="R19" s="49"/>
      <c r="S19" s="113">
        <f t="shared" si="0"/>
        <v>0</v>
      </c>
      <c r="T19" s="47"/>
      <c r="U19" s="50"/>
      <c r="V19" s="37"/>
    </row>
    <row r="20" spans="1:26" ht="12.75" customHeight="1" x14ac:dyDescent="0.25">
      <c r="B20" s="41">
        <v>5</v>
      </c>
      <c r="C20" s="42"/>
      <c r="D20" s="41"/>
      <c r="E20" s="90"/>
      <c r="F20" s="43"/>
      <c r="G20" s="41"/>
      <c r="H20" s="41"/>
      <c r="I20" s="116"/>
      <c r="J20" s="41"/>
      <c r="K20" s="41"/>
      <c r="L20" s="41"/>
      <c r="M20" s="41"/>
      <c r="N20" s="41"/>
      <c r="O20" s="44"/>
      <c r="P20" s="44"/>
      <c r="Q20" s="45">
        <f>SUM(O20:P20)</f>
        <v>0</v>
      </c>
      <c r="R20" s="49"/>
      <c r="S20" s="113">
        <f t="shared" si="0"/>
        <v>0</v>
      </c>
      <c r="T20" s="47"/>
      <c r="U20" s="50"/>
      <c r="V20" s="37"/>
    </row>
    <row r="21" spans="1:26" ht="12.75" customHeight="1" x14ac:dyDescent="0.25">
      <c r="B21" s="41">
        <v>6</v>
      </c>
      <c r="C21" s="42"/>
      <c r="D21" s="41"/>
      <c r="E21" s="90"/>
      <c r="F21" s="43"/>
      <c r="G21" s="41"/>
      <c r="H21" s="41"/>
      <c r="I21" s="116"/>
      <c r="J21" s="41"/>
      <c r="K21" s="41"/>
      <c r="L21" s="41"/>
      <c r="M21" s="41"/>
      <c r="N21" s="41"/>
      <c r="O21" s="44"/>
      <c r="P21" s="44"/>
      <c r="Q21" s="45">
        <f t="shared" ref="Q21:Q25" si="1">SUM(O21:P21)</f>
        <v>0</v>
      </c>
      <c r="R21" s="49"/>
      <c r="S21" s="113">
        <f t="shared" si="0"/>
        <v>0</v>
      </c>
      <c r="T21" s="47"/>
      <c r="U21" s="50"/>
      <c r="V21" s="37"/>
    </row>
    <row r="22" spans="1:26" ht="12.75" customHeight="1" x14ac:dyDescent="0.25">
      <c r="B22" s="41">
        <v>7</v>
      </c>
      <c r="C22" s="42"/>
      <c r="D22" s="41"/>
      <c r="E22" s="90"/>
      <c r="F22" s="43"/>
      <c r="G22" s="41"/>
      <c r="H22" s="41"/>
      <c r="I22" s="116"/>
      <c r="J22" s="41"/>
      <c r="K22" s="41"/>
      <c r="L22" s="41"/>
      <c r="M22" s="41"/>
      <c r="N22" s="41"/>
      <c r="O22" s="44"/>
      <c r="P22" s="44"/>
      <c r="Q22" s="45">
        <f t="shared" si="1"/>
        <v>0</v>
      </c>
      <c r="R22" s="49"/>
      <c r="S22" s="113">
        <f t="shared" si="0"/>
        <v>0</v>
      </c>
      <c r="T22" s="47"/>
      <c r="U22" s="50"/>
      <c r="V22" s="37"/>
    </row>
    <row r="23" spans="1:26" ht="12.75" customHeight="1" x14ac:dyDescent="0.25">
      <c r="B23" s="41">
        <v>8</v>
      </c>
      <c r="C23" s="42"/>
      <c r="D23" s="41"/>
      <c r="E23" s="90"/>
      <c r="F23" s="43"/>
      <c r="G23" s="41"/>
      <c r="H23" s="41"/>
      <c r="I23" s="116"/>
      <c r="J23" s="41"/>
      <c r="K23" s="41"/>
      <c r="L23" s="41"/>
      <c r="M23" s="41"/>
      <c r="N23" s="41"/>
      <c r="O23" s="44"/>
      <c r="P23" s="44"/>
      <c r="Q23" s="45">
        <f t="shared" si="1"/>
        <v>0</v>
      </c>
      <c r="R23" s="49"/>
      <c r="S23" s="113">
        <f t="shared" si="0"/>
        <v>0</v>
      </c>
      <c r="T23" s="47"/>
      <c r="U23" s="50"/>
      <c r="V23" s="37"/>
    </row>
    <row r="24" spans="1:26" ht="12.75" customHeight="1" x14ac:dyDescent="0.25">
      <c r="B24" s="41">
        <v>9</v>
      </c>
      <c r="C24" s="42"/>
      <c r="D24" s="41"/>
      <c r="E24" s="90"/>
      <c r="F24" s="43"/>
      <c r="G24" s="41"/>
      <c r="H24" s="41"/>
      <c r="I24" s="116"/>
      <c r="J24" s="41"/>
      <c r="K24" s="41"/>
      <c r="L24" s="41"/>
      <c r="M24" s="41"/>
      <c r="N24" s="41"/>
      <c r="O24" s="44"/>
      <c r="P24" s="44"/>
      <c r="Q24" s="45">
        <f t="shared" si="1"/>
        <v>0</v>
      </c>
      <c r="R24" s="49"/>
      <c r="S24" s="113">
        <f t="shared" si="0"/>
        <v>0</v>
      </c>
      <c r="T24" s="47"/>
      <c r="U24" s="50"/>
      <c r="V24" s="37"/>
    </row>
    <row r="25" spans="1:26" ht="12.75" customHeight="1" x14ac:dyDescent="0.25">
      <c r="B25" s="41">
        <v>10</v>
      </c>
      <c r="C25" s="42"/>
      <c r="D25" s="41"/>
      <c r="E25" s="90"/>
      <c r="F25" s="43"/>
      <c r="G25" s="41"/>
      <c r="H25" s="41"/>
      <c r="I25" s="116"/>
      <c r="J25" s="41"/>
      <c r="K25" s="41"/>
      <c r="L25" s="41"/>
      <c r="M25" s="41"/>
      <c r="N25" s="41"/>
      <c r="O25" s="44"/>
      <c r="P25" s="44"/>
      <c r="Q25" s="45">
        <f t="shared" si="1"/>
        <v>0</v>
      </c>
      <c r="R25" s="49"/>
      <c r="S25" s="113">
        <f t="shared" si="0"/>
        <v>0</v>
      </c>
      <c r="T25" s="47"/>
      <c r="U25" s="50"/>
      <c r="V25" s="37"/>
    </row>
    <row r="26" spans="1:26" ht="12.75" customHeight="1" x14ac:dyDescent="0.25">
      <c r="B26" s="74" t="s">
        <v>119</v>
      </c>
      <c r="C26" s="85"/>
      <c r="D26" s="52" t="s">
        <v>95</v>
      </c>
      <c r="E26" s="91"/>
      <c r="F26" s="52" t="s">
        <v>95</v>
      </c>
      <c r="G26" s="52" t="s">
        <v>95</v>
      </c>
      <c r="H26" s="52" t="s">
        <v>95</v>
      </c>
      <c r="I26" s="52" t="s">
        <v>95</v>
      </c>
      <c r="J26" s="52" t="s">
        <v>95</v>
      </c>
      <c r="K26" s="52" t="s">
        <v>95</v>
      </c>
      <c r="L26" s="52" t="s">
        <v>95</v>
      </c>
      <c r="M26" s="52" t="s">
        <v>95</v>
      </c>
      <c r="N26" s="52" t="s">
        <v>95</v>
      </c>
      <c r="O26" s="86"/>
      <c r="P26" s="86"/>
      <c r="Q26" s="45">
        <f>SUM(O26:P26)</f>
        <v>0</v>
      </c>
      <c r="R26" s="49"/>
      <c r="S26" s="113">
        <f t="shared" si="0"/>
        <v>0</v>
      </c>
      <c r="T26" s="47"/>
      <c r="U26" s="50"/>
      <c r="V26" s="37"/>
    </row>
    <row r="27" spans="1:26" s="51" customFormat="1" ht="12.75" customHeight="1" x14ac:dyDescent="0.25">
      <c r="A27" s="32"/>
      <c r="B27" s="74" t="s">
        <v>120</v>
      </c>
      <c r="C27" s="85"/>
      <c r="D27" s="52" t="s">
        <v>95</v>
      </c>
      <c r="E27" s="91"/>
      <c r="F27" s="52" t="s">
        <v>95</v>
      </c>
      <c r="G27" s="52" t="s">
        <v>95</v>
      </c>
      <c r="H27" s="52" t="s">
        <v>95</v>
      </c>
      <c r="I27" s="52" t="s">
        <v>95</v>
      </c>
      <c r="J27" s="52" t="s">
        <v>95</v>
      </c>
      <c r="K27" s="52" t="s">
        <v>95</v>
      </c>
      <c r="L27" s="52" t="s">
        <v>95</v>
      </c>
      <c r="M27" s="52" t="s">
        <v>95</v>
      </c>
      <c r="N27" s="52" t="s">
        <v>95</v>
      </c>
      <c r="O27" s="86"/>
      <c r="P27" s="86"/>
      <c r="Q27" s="45">
        <f t="shared" ref="Q27" si="2">SUM(O27:P27)</f>
        <v>0</v>
      </c>
      <c r="R27" s="49"/>
      <c r="S27" s="113">
        <f t="shared" si="0"/>
        <v>0</v>
      </c>
      <c r="T27" s="47"/>
      <c r="U27" s="50"/>
      <c r="V27" s="37"/>
      <c r="W27" s="32"/>
      <c r="X27" s="32"/>
      <c r="Y27" s="32"/>
      <c r="Z27" s="32"/>
    </row>
    <row r="28" spans="1:26" ht="12.75" customHeight="1" x14ac:dyDescent="0.25">
      <c r="A28" s="51"/>
      <c r="B28" s="258" t="s">
        <v>44</v>
      </c>
      <c r="C28" s="259"/>
      <c r="D28" s="52" t="s">
        <v>95</v>
      </c>
      <c r="E28" s="91" t="s">
        <v>95</v>
      </c>
      <c r="F28" s="52" t="s">
        <v>95</v>
      </c>
      <c r="G28" s="52" t="s">
        <v>95</v>
      </c>
      <c r="H28" s="52" t="s">
        <v>95</v>
      </c>
      <c r="I28" s="52" t="s">
        <v>95</v>
      </c>
      <c r="J28" s="52" t="s">
        <v>95</v>
      </c>
      <c r="K28" s="52" t="s">
        <v>95</v>
      </c>
      <c r="L28" s="52" t="s">
        <v>95</v>
      </c>
      <c r="M28" s="52" t="s">
        <v>95</v>
      </c>
      <c r="N28" s="52" t="s">
        <v>95</v>
      </c>
      <c r="O28" s="49">
        <f>SUM(O16:O25)</f>
        <v>0</v>
      </c>
      <c r="P28" s="49">
        <f>SUM(P16:P25)</f>
        <v>0</v>
      </c>
      <c r="Q28" s="49">
        <f>SUM(Q16:Q25)</f>
        <v>0</v>
      </c>
      <c r="R28" s="49">
        <f>SUM(R16:R25)</f>
        <v>0</v>
      </c>
      <c r="S28" s="49">
        <f>SUM(S16:S25)</f>
        <v>0</v>
      </c>
      <c r="T28" s="53" t="s">
        <v>95</v>
      </c>
      <c r="U28" s="54"/>
    </row>
    <row r="29" spans="1:26" ht="13" x14ac:dyDescent="0.25">
      <c r="W29" s="51"/>
      <c r="X29" s="51"/>
      <c r="Y29" s="51"/>
      <c r="Z29" s="51"/>
    </row>
    <row r="30" spans="1:26" ht="13.5" customHeight="1" x14ac:dyDescent="0.25">
      <c r="B30" s="26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55"/>
    </row>
  </sheetData>
  <mergeCells count="21">
    <mergeCell ref="B10:C10"/>
    <mergeCell ref="A6:U6"/>
    <mergeCell ref="B9:C9"/>
    <mergeCell ref="D10:T10"/>
    <mergeCell ref="B8:C8"/>
    <mergeCell ref="D8:T8"/>
    <mergeCell ref="D9:T9"/>
    <mergeCell ref="B28:C28"/>
    <mergeCell ref="B30:T30"/>
    <mergeCell ref="B12:T12"/>
    <mergeCell ref="B13:B14"/>
    <mergeCell ref="C13:C14"/>
    <mergeCell ref="D13:D14"/>
    <mergeCell ref="F13:F14"/>
    <mergeCell ref="G13:G14"/>
    <mergeCell ref="H13:H14"/>
    <mergeCell ref="I13:I14"/>
    <mergeCell ref="J13:N13"/>
    <mergeCell ref="O13:Q13"/>
    <mergeCell ref="E13:E14"/>
    <mergeCell ref="R13:T13"/>
  </mergeCells>
  <dataValidations disablePrompts="1" count="2">
    <dataValidation type="list" allowBlank="1" showInputMessage="1" showErrorMessage="1" error="Výber zo zoznamu!" sqref="I16:I25">
      <formula1>$W$6:$W$8</formula1>
    </dataValidation>
    <dataValidation operator="equal" allowBlank="1" showInputMessage="1" showErrorMessage="1" error="Povolenými hodnotami v tomto stĺpci sú B (bežné výdavky) alebo K (kapitálové výdavky)." sqref="J16:J25"/>
  </dataValidations>
  <pageMargins left="0.39370078740157483" right="0.39370078740157483" top="0.78740157480314965" bottom="0.78740157480314965" header="0.51181102362204722" footer="0.51181102362204722"/>
  <pageSetup paperSize="9" scale="46" fitToHeight="0" orientation="landscape" cellComments="asDisplayed" r:id="rId1"/>
  <headerFooter>
    <oddHeader>&amp;L&amp;8Príloha 1&amp;C&amp;8časť A-A1</oddHeader>
    <oddFooter>&amp;C&amp;8&amp;P/&amp;N</oddFooter>
  </headerFooter>
  <ignoredErrors>
    <ignoredError sqref="T15 B15:P15 R15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P62"/>
  <sheetViews>
    <sheetView showGridLines="0" view="pageLayout" zoomScaleNormal="100" zoomScaleSheetLayoutView="100" workbookViewId="0">
      <selection activeCell="B14" sqref="B14:C14"/>
    </sheetView>
  </sheetViews>
  <sheetFormatPr defaultColWidth="9.1796875" defaultRowHeight="12.5" x14ac:dyDescent="0.25"/>
  <cols>
    <col min="1" max="1" width="1.26953125" style="1" customWidth="1"/>
    <col min="2" max="2" width="5.81640625" style="1" customWidth="1"/>
    <col min="3" max="3" width="54.1796875" style="1" customWidth="1"/>
    <col min="4" max="9" width="26.7265625" style="1" customWidth="1"/>
    <col min="10" max="10" width="1.26953125" style="1" customWidth="1"/>
    <col min="11" max="11" width="1.7265625" style="1" customWidth="1"/>
    <col min="12" max="12" width="16.81640625" style="1" customWidth="1"/>
    <col min="13" max="13" width="144.1796875" style="1" customWidth="1"/>
    <col min="14" max="14" width="1.54296875" style="1" customWidth="1"/>
    <col min="15" max="15" width="16.26953125" style="1" customWidth="1"/>
    <col min="16" max="16" width="173" style="1" customWidth="1"/>
    <col min="17" max="16384" width="9.1796875" style="1"/>
  </cols>
  <sheetData>
    <row r="1" spans="1:16" ht="12.75" customHeight="1" x14ac:dyDescent="0.25">
      <c r="A1" s="237" t="s">
        <v>178</v>
      </c>
      <c r="B1" s="238"/>
      <c r="C1" s="238"/>
      <c r="D1" s="238"/>
      <c r="E1" s="238"/>
      <c r="F1" s="238"/>
      <c r="G1" s="238"/>
      <c r="H1" s="238"/>
      <c r="I1" s="238"/>
      <c r="J1" s="239"/>
    </row>
    <row r="2" spans="1:16" ht="12.75" customHeight="1" x14ac:dyDescent="0.25">
      <c r="B2" s="293"/>
      <c r="C2" s="293"/>
      <c r="D2" s="293"/>
      <c r="E2" s="293"/>
      <c r="F2" s="293"/>
      <c r="G2" s="293"/>
      <c r="H2" s="293"/>
      <c r="I2" s="293"/>
    </row>
    <row r="3" spans="1:16" ht="12.75" customHeight="1" x14ac:dyDescent="0.25">
      <c r="A3" s="2"/>
      <c r="B3" s="253" t="s">
        <v>162</v>
      </c>
      <c r="C3" s="254"/>
      <c r="D3" s="254"/>
      <c r="E3" s="254"/>
      <c r="F3" s="254"/>
      <c r="G3" s="254"/>
      <c r="H3" s="254"/>
      <c r="I3" s="255"/>
      <c r="J3" s="58"/>
      <c r="K3" s="58"/>
      <c r="L3" s="3" t="s">
        <v>0</v>
      </c>
      <c r="M3" s="75" t="s">
        <v>1</v>
      </c>
      <c r="N3" s="58"/>
    </row>
    <row r="4" spans="1:16" ht="12.75" customHeight="1" x14ac:dyDescent="0.25">
      <c r="A4" s="2"/>
      <c r="B4" s="277" t="s">
        <v>8</v>
      </c>
      <c r="C4" s="280"/>
      <c r="D4" s="130"/>
      <c r="E4" s="130"/>
      <c r="F4" s="130"/>
      <c r="G4" s="130"/>
      <c r="H4" s="130"/>
      <c r="I4" s="131"/>
      <c r="J4" s="58"/>
      <c r="K4" s="58"/>
      <c r="L4" s="3"/>
      <c r="M4" s="1" t="s">
        <v>3</v>
      </c>
      <c r="N4" s="58"/>
    </row>
    <row r="5" spans="1:16" ht="12.75" customHeight="1" x14ac:dyDescent="0.25">
      <c r="A5" s="2"/>
      <c r="B5" s="277" t="s">
        <v>163</v>
      </c>
      <c r="C5" s="280"/>
      <c r="D5" s="277"/>
      <c r="E5" s="278"/>
      <c r="F5" s="278"/>
      <c r="G5" s="278"/>
      <c r="H5" s="278"/>
      <c r="I5" s="280"/>
      <c r="J5" s="58"/>
      <c r="K5" s="58"/>
      <c r="L5" s="3"/>
      <c r="M5" s="1" t="s">
        <v>4</v>
      </c>
      <c r="N5" s="58"/>
    </row>
    <row r="6" spans="1:16" ht="12.75" customHeight="1" x14ac:dyDescent="0.25">
      <c r="A6" s="2"/>
      <c r="B6" s="277" t="s">
        <v>109</v>
      </c>
      <c r="C6" s="280"/>
      <c r="D6" s="277"/>
      <c r="E6" s="278"/>
      <c r="F6" s="278"/>
      <c r="G6" s="278"/>
      <c r="H6" s="278"/>
      <c r="I6" s="280"/>
      <c r="J6" s="58"/>
      <c r="K6" s="58"/>
      <c r="L6" s="3"/>
      <c r="M6" s="1" t="s">
        <v>5</v>
      </c>
      <c r="N6" s="58"/>
      <c r="O6" s="58"/>
      <c r="P6" s="58"/>
    </row>
    <row r="7" spans="1:16" ht="12.75" customHeight="1" x14ac:dyDescent="0.25">
      <c r="A7" s="2"/>
      <c r="B7" s="277" t="s">
        <v>145</v>
      </c>
      <c r="C7" s="280"/>
      <c r="D7" s="277"/>
      <c r="E7" s="278"/>
      <c r="F7" s="278"/>
      <c r="G7" s="278"/>
      <c r="H7" s="278"/>
      <c r="I7" s="280"/>
      <c r="J7" s="58"/>
      <c r="K7" s="58"/>
      <c r="L7" s="3"/>
      <c r="M7" s="75" t="s">
        <v>104</v>
      </c>
      <c r="N7" s="58"/>
      <c r="O7" s="58"/>
      <c r="P7" s="58"/>
    </row>
    <row r="8" spans="1:16" ht="12.75" customHeight="1" x14ac:dyDescent="0.25">
      <c r="A8" s="2"/>
      <c r="B8" s="277" t="s">
        <v>153</v>
      </c>
      <c r="C8" s="280"/>
      <c r="D8" s="277"/>
      <c r="E8" s="278"/>
      <c r="F8" s="278"/>
      <c r="G8" s="278"/>
      <c r="H8" s="278"/>
      <c r="I8" s="280"/>
      <c r="J8" s="58"/>
      <c r="K8" s="58"/>
      <c r="L8" s="58"/>
      <c r="M8" s="75" t="s">
        <v>164</v>
      </c>
      <c r="N8" s="58"/>
      <c r="O8" s="58"/>
      <c r="P8" s="58"/>
    </row>
    <row r="9" spans="1:16" ht="12.75" customHeight="1" x14ac:dyDescent="0.25">
      <c r="A9" s="2"/>
      <c r="B9" s="277" t="s">
        <v>11</v>
      </c>
      <c r="C9" s="280"/>
      <c r="D9" s="277"/>
      <c r="E9" s="278"/>
      <c r="F9" s="278"/>
      <c r="G9" s="278"/>
      <c r="H9" s="278"/>
      <c r="I9" s="280"/>
      <c r="J9" s="58"/>
      <c r="K9" s="58"/>
      <c r="L9" s="58"/>
      <c r="M9" s="75" t="s">
        <v>165</v>
      </c>
      <c r="N9" s="58"/>
      <c r="O9" s="58"/>
      <c r="P9" s="58"/>
    </row>
    <row r="10" spans="1:16" s="134" customFormat="1" ht="12.75" customHeight="1" x14ac:dyDescent="0.25">
      <c r="A10" s="2"/>
      <c r="B10" s="277" t="s">
        <v>219</v>
      </c>
      <c r="C10" s="280"/>
      <c r="D10" s="277"/>
      <c r="E10" s="278"/>
      <c r="F10" s="278"/>
      <c r="G10" s="278"/>
      <c r="H10" s="278"/>
      <c r="I10" s="280"/>
      <c r="J10" s="58"/>
      <c r="K10" s="58"/>
      <c r="L10" s="58"/>
      <c r="M10" s="138"/>
      <c r="N10" s="58"/>
      <c r="O10" s="58"/>
      <c r="P10" s="58"/>
    </row>
    <row r="11" spans="1:16" s="134" customFormat="1" ht="12.75" customHeight="1" x14ac:dyDescent="0.25">
      <c r="A11" s="2"/>
      <c r="B11" s="277" t="s">
        <v>220</v>
      </c>
      <c r="C11" s="280"/>
      <c r="D11" s="277"/>
      <c r="E11" s="278"/>
      <c r="F11" s="278"/>
      <c r="G11" s="278"/>
      <c r="H11" s="278"/>
      <c r="I11" s="280"/>
      <c r="J11" s="58"/>
      <c r="K11" s="58"/>
      <c r="L11" s="58"/>
      <c r="M11" s="138"/>
      <c r="N11" s="58"/>
      <c r="O11" s="58"/>
      <c r="P11" s="58"/>
    </row>
    <row r="12" spans="1:16" s="134" customFormat="1" ht="12.75" customHeight="1" x14ac:dyDescent="0.25">
      <c r="A12" s="2"/>
      <c r="B12" s="277" t="s">
        <v>227</v>
      </c>
      <c r="C12" s="280"/>
      <c r="D12" s="277"/>
      <c r="E12" s="278"/>
      <c r="F12" s="278"/>
      <c r="G12" s="278"/>
      <c r="H12" s="278"/>
      <c r="I12" s="280"/>
      <c r="J12" s="58"/>
      <c r="K12" s="58"/>
      <c r="L12" s="58"/>
      <c r="M12" s="138"/>
      <c r="N12" s="58"/>
      <c r="O12" s="58"/>
      <c r="P12" s="58"/>
    </row>
    <row r="13" spans="1:16" s="134" customFormat="1" ht="12.75" customHeight="1" x14ac:dyDescent="0.25">
      <c r="A13" s="2"/>
      <c r="B13" s="277" t="s">
        <v>214</v>
      </c>
      <c r="C13" s="278"/>
      <c r="D13" s="279"/>
      <c r="E13" s="279"/>
      <c r="F13" s="279"/>
      <c r="G13" s="279"/>
      <c r="H13" s="279"/>
      <c r="I13" s="279"/>
      <c r="J13" s="58"/>
      <c r="K13" s="58"/>
      <c r="L13" s="58"/>
      <c r="M13" s="58"/>
      <c r="N13" s="58"/>
      <c r="O13" s="58"/>
      <c r="P13" s="58"/>
    </row>
    <row r="14" spans="1:16" ht="12.75" customHeight="1" x14ac:dyDescent="0.25">
      <c r="A14" s="2"/>
      <c r="B14" s="277" t="s">
        <v>96</v>
      </c>
      <c r="C14" s="280"/>
      <c r="D14" s="277"/>
      <c r="E14" s="278"/>
      <c r="F14" s="278"/>
      <c r="G14" s="278"/>
      <c r="H14" s="278"/>
      <c r="I14" s="280"/>
      <c r="J14" s="58"/>
      <c r="K14" s="58"/>
      <c r="L14" s="58"/>
      <c r="M14" s="58"/>
      <c r="N14" s="58"/>
      <c r="O14" s="58"/>
      <c r="P14" s="58"/>
    </row>
    <row r="15" spans="1:16" s="58" customFormat="1" ht="12.75" customHeight="1" x14ac:dyDescent="0.25">
      <c r="A15" s="2"/>
      <c r="B15" s="277" t="s">
        <v>129</v>
      </c>
      <c r="C15" s="280"/>
      <c r="D15" s="282" t="s">
        <v>104</v>
      </c>
      <c r="E15" s="283"/>
      <c r="F15" s="283"/>
      <c r="G15" s="283"/>
      <c r="H15" s="283"/>
      <c r="I15" s="284"/>
    </row>
    <row r="16" spans="1:16" s="58" customFormat="1" ht="12.75" customHeight="1" x14ac:dyDescent="0.25">
      <c r="A16" s="2"/>
      <c r="B16" s="277" t="s">
        <v>15</v>
      </c>
      <c r="C16" s="280"/>
      <c r="D16" s="285" t="s">
        <v>156</v>
      </c>
      <c r="E16" s="233"/>
      <c r="F16" s="233"/>
      <c r="G16" s="233"/>
      <c r="H16" s="233"/>
      <c r="I16" s="234"/>
    </row>
    <row r="17" spans="1:14" s="58" customFormat="1" ht="12.75" customHeight="1" x14ac:dyDescent="0.25">
      <c r="A17" s="2"/>
      <c r="B17" s="277" t="s">
        <v>166</v>
      </c>
      <c r="C17" s="280"/>
      <c r="D17" s="149"/>
      <c r="E17" s="147"/>
      <c r="F17" s="147"/>
      <c r="G17" s="147"/>
      <c r="H17" s="147"/>
      <c r="I17" s="148"/>
    </row>
    <row r="18" spans="1:14" s="58" customFormat="1" ht="12.75" customHeight="1" x14ac:dyDescent="0.25">
      <c r="A18" s="2"/>
      <c r="B18" s="277" t="s">
        <v>167</v>
      </c>
      <c r="C18" s="280"/>
      <c r="D18" s="146" t="s">
        <v>168</v>
      </c>
      <c r="E18" s="147"/>
      <c r="F18" s="147"/>
      <c r="G18" s="147"/>
      <c r="H18" s="147"/>
      <c r="I18" s="148"/>
      <c r="L18" s="135" t="s">
        <v>106</v>
      </c>
      <c r="M18" s="77" t="s">
        <v>39</v>
      </c>
    </row>
    <row r="19" spans="1:14" s="58" customFormat="1" ht="12.75" customHeight="1" x14ac:dyDescent="0.25">
      <c r="A19" s="2"/>
      <c r="B19" s="277" t="s">
        <v>17</v>
      </c>
      <c r="C19" s="280"/>
      <c r="D19" s="282" t="s">
        <v>144</v>
      </c>
      <c r="E19" s="283"/>
      <c r="F19" s="283"/>
      <c r="G19" s="283"/>
      <c r="H19" s="283"/>
      <c r="I19" s="284"/>
      <c r="L19" s="3"/>
      <c r="M19" s="77" t="s">
        <v>40</v>
      </c>
    </row>
    <row r="20" spans="1:14" s="58" customFormat="1" ht="12.75" customHeight="1" x14ac:dyDescent="0.25">
      <c r="A20" s="2"/>
      <c r="B20" s="294"/>
      <c r="C20" s="294"/>
      <c r="D20" s="294"/>
      <c r="E20" s="294"/>
      <c r="F20" s="294"/>
      <c r="G20" s="294"/>
      <c r="H20" s="294"/>
      <c r="I20" s="294"/>
      <c r="L20" s="1"/>
      <c r="M20" s="75" t="s">
        <v>144</v>
      </c>
    </row>
    <row r="21" spans="1:14" s="58" customFormat="1" ht="12.75" customHeight="1" x14ac:dyDescent="0.25">
      <c r="A21" s="2"/>
      <c r="B21" s="309" t="s">
        <v>183</v>
      </c>
      <c r="C21" s="310"/>
      <c r="D21" s="310"/>
      <c r="E21" s="310"/>
      <c r="F21" s="310"/>
      <c r="G21" s="310"/>
      <c r="H21" s="310"/>
      <c r="I21" s="311"/>
      <c r="M21" s="2"/>
      <c r="N21" s="59"/>
    </row>
    <row r="22" spans="1:14" s="58" customFormat="1" ht="39.75" customHeight="1" x14ac:dyDescent="0.25">
      <c r="A22" s="2"/>
      <c r="B22" s="244" t="s">
        <v>97</v>
      </c>
      <c r="C22" s="245"/>
      <c r="D22" s="60" t="s">
        <v>172</v>
      </c>
      <c r="E22" s="60" t="s">
        <v>173</v>
      </c>
      <c r="F22" s="129" t="s">
        <v>175</v>
      </c>
      <c r="G22" s="4" t="s">
        <v>174</v>
      </c>
      <c r="H22" s="4" t="s">
        <v>150</v>
      </c>
      <c r="I22" s="4" t="s">
        <v>177</v>
      </c>
      <c r="J22" s="56"/>
      <c r="M22" s="2"/>
      <c r="N22" s="59"/>
    </row>
    <row r="23" spans="1:14" s="58" customFormat="1" ht="12.75" customHeight="1" x14ac:dyDescent="0.25">
      <c r="A23" s="2"/>
      <c r="B23" s="295"/>
      <c r="C23" s="296"/>
      <c r="D23" s="63" t="s">
        <v>64</v>
      </c>
      <c r="E23" s="64" t="s">
        <v>65</v>
      </c>
      <c r="F23" s="63" t="s">
        <v>66</v>
      </c>
      <c r="G23" s="63" t="s">
        <v>67</v>
      </c>
      <c r="H23" s="63" t="s">
        <v>68</v>
      </c>
      <c r="I23" s="63" t="s">
        <v>176</v>
      </c>
      <c r="M23" s="2"/>
      <c r="N23" s="59"/>
    </row>
    <row r="24" spans="1:14" s="58" customFormat="1" ht="12.75" customHeight="1" x14ac:dyDescent="0.25">
      <c r="A24" s="2"/>
      <c r="B24" s="297" t="s">
        <v>98</v>
      </c>
      <c r="C24" s="298"/>
      <c r="D24" s="95"/>
      <c r="E24" s="96"/>
      <c r="F24" s="96"/>
      <c r="G24" s="132"/>
      <c r="H24" s="96"/>
      <c r="I24" s="66">
        <f>ROUND(F24-H24,2)</f>
        <v>0</v>
      </c>
      <c r="M24" s="2"/>
      <c r="N24" s="59"/>
    </row>
    <row r="25" spans="1:14" s="58" customFormat="1" ht="13" x14ac:dyDescent="0.25">
      <c r="A25" s="2"/>
      <c r="B25" s="236" t="s">
        <v>184</v>
      </c>
      <c r="C25" s="299"/>
      <c r="D25" s="96"/>
      <c r="E25" s="96"/>
      <c r="F25" s="96"/>
      <c r="G25" s="132"/>
      <c r="H25" s="96"/>
      <c r="I25" s="66">
        <f>ROUND(F25-H25,2)</f>
        <v>0</v>
      </c>
      <c r="M25" s="2"/>
      <c r="N25" s="59"/>
    </row>
    <row r="26" spans="1:14" s="61" customFormat="1" ht="12.75" customHeight="1" x14ac:dyDescent="0.25">
      <c r="A26" s="2"/>
      <c r="B26" s="300" t="s">
        <v>136</v>
      </c>
      <c r="C26" s="301"/>
      <c r="D26" s="96"/>
      <c r="E26" s="96"/>
      <c r="F26" s="96"/>
      <c r="G26" s="132"/>
      <c r="H26" s="96"/>
      <c r="I26" s="66">
        <f>ROUND(F26-H26,2)</f>
        <v>0</v>
      </c>
      <c r="J26" s="58"/>
      <c r="K26" s="62"/>
      <c r="L26" s="62"/>
      <c r="M26" s="62"/>
      <c r="N26" s="65"/>
    </row>
    <row r="27" spans="1:14" s="58" customFormat="1" ht="12.75" customHeight="1" x14ac:dyDescent="0.25">
      <c r="A27" s="62"/>
      <c r="B27" s="279" t="s">
        <v>124</v>
      </c>
      <c r="C27" s="302"/>
      <c r="D27" s="81"/>
      <c r="E27" s="96"/>
      <c r="F27" s="96"/>
      <c r="G27" s="132"/>
      <c r="H27" s="96"/>
      <c r="I27" s="66">
        <f t="shared" ref="I27" si="0">ROUND(F27-H27,2)</f>
        <v>0</v>
      </c>
      <c r="J27" s="61"/>
      <c r="K27" s="2"/>
      <c r="L27" s="2"/>
      <c r="M27" s="2"/>
      <c r="N27" s="59"/>
    </row>
    <row r="28" spans="1:14" s="58" customFormat="1" ht="12.75" customHeight="1" x14ac:dyDescent="0.25">
      <c r="A28" s="2"/>
      <c r="B28" s="303" t="s">
        <v>44</v>
      </c>
      <c r="C28" s="304"/>
      <c r="D28" s="67">
        <f t="shared" ref="D28:I28" si="1">ROUND(SUM(D24:D26),2)</f>
        <v>0</v>
      </c>
      <c r="E28" s="67">
        <f t="shared" si="1"/>
        <v>0</v>
      </c>
      <c r="F28" s="67">
        <f t="shared" si="1"/>
        <v>0</v>
      </c>
      <c r="G28" s="67">
        <f t="shared" si="1"/>
        <v>0</v>
      </c>
      <c r="H28" s="67">
        <f t="shared" si="1"/>
        <v>0</v>
      </c>
      <c r="I28" s="67">
        <f t="shared" si="1"/>
        <v>0</v>
      </c>
      <c r="K28" s="2"/>
      <c r="L28" s="2"/>
      <c r="M28" s="2"/>
      <c r="N28" s="59"/>
    </row>
    <row r="29" spans="1:14" ht="12.75" customHeight="1" x14ac:dyDescent="0.25">
      <c r="A29" s="2"/>
      <c r="B29" s="290"/>
      <c r="C29" s="290"/>
      <c r="D29" s="290"/>
      <c r="E29" s="290"/>
      <c r="F29" s="290"/>
      <c r="G29" s="290"/>
      <c r="H29" s="290"/>
      <c r="I29" s="290"/>
      <c r="J29" s="58"/>
      <c r="K29" s="2"/>
      <c r="L29" s="2"/>
    </row>
    <row r="30" spans="1:14" ht="12.75" customHeight="1" x14ac:dyDescent="0.25">
      <c r="A30" s="2"/>
      <c r="B30" s="267" t="s">
        <v>99</v>
      </c>
      <c r="C30" s="267"/>
      <c r="D30" s="267"/>
      <c r="E30" s="267"/>
      <c r="F30" s="267"/>
      <c r="G30" s="267"/>
      <c r="H30" s="58"/>
      <c r="I30" s="2"/>
      <c r="J30" s="2"/>
    </row>
    <row r="31" spans="1:14" ht="12.75" customHeight="1" x14ac:dyDescent="0.25">
      <c r="A31" s="59"/>
      <c r="B31" s="188" t="s">
        <v>46</v>
      </c>
      <c r="C31" s="190"/>
      <c r="D31" s="97"/>
      <c r="E31" s="97"/>
      <c r="F31" s="97"/>
      <c r="G31" s="142"/>
      <c r="H31" s="58"/>
      <c r="I31" s="2"/>
      <c r="J31" s="2"/>
    </row>
    <row r="32" spans="1:14" s="134" customFormat="1" ht="12.75" customHeight="1" x14ac:dyDescent="0.25">
      <c r="A32" s="59"/>
      <c r="B32" s="152"/>
      <c r="C32" s="157" t="s">
        <v>205</v>
      </c>
      <c r="D32" s="142"/>
      <c r="E32" s="142"/>
      <c r="F32" s="142"/>
      <c r="G32" s="142"/>
      <c r="H32" s="58"/>
      <c r="I32" s="2"/>
      <c r="J32" s="2"/>
    </row>
    <row r="33" spans="1:12" s="134" customFormat="1" ht="12.75" customHeight="1" x14ac:dyDescent="0.25">
      <c r="A33" s="59"/>
      <c r="B33" s="152"/>
      <c r="C33" s="157" t="s">
        <v>206</v>
      </c>
      <c r="D33" s="142"/>
      <c r="E33" s="142"/>
      <c r="F33" s="142"/>
      <c r="G33" s="142"/>
      <c r="H33" s="58"/>
      <c r="I33" s="2"/>
      <c r="J33" s="2"/>
    </row>
    <row r="34" spans="1:12" s="134" customFormat="1" ht="12.75" customHeight="1" x14ac:dyDescent="0.25">
      <c r="A34" s="59"/>
      <c r="B34" s="152"/>
      <c r="C34" s="157" t="s">
        <v>207</v>
      </c>
      <c r="D34" s="142"/>
      <c r="E34" s="142"/>
      <c r="F34" s="142"/>
      <c r="G34" s="142"/>
      <c r="H34" s="58"/>
      <c r="I34" s="2"/>
      <c r="J34" s="2"/>
    </row>
    <row r="35" spans="1:12" s="134" customFormat="1" ht="12.75" customHeight="1" x14ac:dyDescent="0.25">
      <c r="A35" s="59"/>
      <c r="B35" s="152"/>
      <c r="C35" s="157" t="s">
        <v>208</v>
      </c>
      <c r="D35" s="142"/>
      <c r="E35" s="142"/>
      <c r="F35" s="142"/>
      <c r="G35" s="142"/>
      <c r="H35" s="58"/>
      <c r="I35" s="2"/>
      <c r="J35" s="2"/>
    </row>
    <row r="36" spans="1:12" ht="12.75" customHeight="1" x14ac:dyDescent="0.25">
      <c r="A36" s="59"/>
      <c r="B36" s="308" t="s">
        <v>47</v>
      </c>
      <c r="C36" s="190"/>
      <c r="D36" s="97"/>
      <c r="E36" s="97"/>
      <c r="F36" s="97"/>
      <c r="G36" s="142"/>
      <c r="H36" s="58"/>
      <c r="I36" s="2"/>
      <c r="J36" s="2"/>
    </row>
    <row r="37" spans="1:12" s="134" customFormat="1" ht="12.75" customHeight="1" x14ac:dyDescent="0.25">
      <c r="A37" s="59"/>
      <c r="B37" s="154"/>
      <c r="C37" s="157" t="s">
        <v>205</v>
      </c>
      <c r="D37" s="142"/>
      <c r="E37" s="142"/>
      <c r="F37" s="142"/>
      <c r="G37" s="142"/>
      <c r="H37" s="58"/>
      <c r="I37" s="2"/>
      <c r="J37" s="2"/>
    </row>
    <row r="38" spans="1:12" s="134" customFormat="1" ht="12.75" customHeight="1" x14ac:dyDescent="0.25">
      <c r="A38" s="59"/>
      <c r="B38" s="154"/>
      <c r="C38" s="157" t="s">
        <v>206</v>
      </c>
      <c r="D38" s="142"/>
      <c r="E38" s="142"/>
      <c r="F38" s="142"/>
      <c r="G38" s="142"/>
      <c r="H38" s="58"/>
      <c r="I38" s="2"/>
      <c r="J38" s="2"/>
    </row>
    <row r="39" spans="1:12" s="134" customFormat="1" ht="12.75" customHeight="1" x14ac:dyDescent="0.25">
      <c r="A39" s="59"/>
      <c r="B39" s="154"/>
      <c r="C39" s="157" t="s">
        <v>207</v>
      </c>
      <c r="D39" s="142"/>
      <c r="E39" s="142"/>
      <c r="F39" s="142"/>
      <c r="G39" s="142"/>
      <c r="H39" s="58"/>
      <c r="I39" s="2"/>
      <c r="J39" s="2"/>
    </row>
    <row r="40" spans="1:12" s="134" customFormat="1" ht="12.75" customHeight="1" x14ac:dyDescent="0.25">
      <c r="A40" s="59"/>
      <c r="B40" s="154"/>
      <c r="C40" s="157" t="s">
        <v>208</v>
      </c>
      <c r="D40" s="142"/>
      <c r="E40" s="142"/>
      <c r="F40" s="142"/>
      <c r="G40" s="142"/>
      <c r="H40" s="58"/>
      <c r="I40" s="2"/>
      <c r="J40" s="2"/>
    </row>
    <row r="41" spans="1:12" s="2" customFormat="1" ht="12.75" customHeight="1" x14ac:dyDescent="0.25">
      <c r="A41" s="59"/>
      <c r="B41" s="307" t="s">
        <v>113</v>
      </c>
      <c r="C41" s="307"/>
      <c r="D41" s="94"/>
      <c r="E41" s="94"/>
      <c r="F41" s="94"/>
      <c r="G41" s="142"/>
      <c r="H41" s="58"/>
    </row>
    <row r="42" spans="1:12" s="2" customFormat="1" ht="12.75" customHeight="1" x14ac:dyDescent="0.25">
      <c r="A42" s="59"/>
      <c r="B42" s="154"/>
      <c r="C42" s="157" t="s">
        <v>205</v>
      </c>
      <c r="D42" s="156"/>
      <c r="E42" s="142"/>
      <c r="F42" s="142"/>
      <c r="G42" s="142"/>
      <c r="H42" s="58"/>
    </row>
    <row r="43" spans="1:12" s="2" customFormat="1" ht="12.75" customHeight="1" x14ac:dyDescent="0.25">
      <c r="A43" s="59"/>
      <c r="B43" s="154"/>
      <c r="C43" s="157" t="s">
        <v>206</v>
      </c>
      <c r="D43" s="156"/>
      <c r="E43" s="142"/>
      <c r="F43" s="142"/>
      <c r="G43" s="142"/>
      <c r="H43" s="58"/>
    </row>
    <row r="44" spans="1:12" s="2" customFormat="1" ht="12.75" customHeight="1" x14ac:dyDescent="0.25">
      <c r="A44" s="59"/>
      <c r="B44" s="154"/>
      <c r="C44" s="157" t="s">
        <v>207</v>
      </c>
      <c r="D44" s="156"/>
      <c r="E44" s="142"/>
      <c r="F44" s="142"/>
      <c r="G44" s="142"/>
      <c r="H44" s="58"/>
    </row>
    <row r="45" spans="1:12" s="2" customFormat="1" ht="12.75" customHeight="1" x14ac:dyDescent="0.25">
      <c r="A45" s="59"/>
      <c r="B45" s="153"/>
      <c r="C45" s="158" t="s">
        <v>208</v>
      </c>
      <c r="D45" s="156"/>
      <c r="E45" s="142"/>
      <c r="F45" s="142"/>
      <c r="G45" s="142"/>
      <c r="H45" s="58"/>
    </row>
    <row r="46" spans="1:12" ht="12.75" customHeight="1" x14ac:dyDescent="0.25">
      <c r="A46" s="59"/>
      <c r="B46" s="122"/>
      <c r="C46" s="122"/>
      <c r="D46" s="123"/>
      <c r="E46" s="123"/>
      <c r="F46" s="123"/>
      <c r="G46" s="123"/>
      <c r="H46" s="123"/>
      <c r="I46" s="15"/>
      <c r="J46" s="59"/>
      <c r="K46" s="2"/>
      <c r="L46" s="2"/>
    </row>
    <row r="47" spans="1:12" ht="12.75" customHeight="1" x14ac:dyDescent="0.25">
      <c r="A47" s="2"/>
      <c r="B47" s="277" t="s">
        <v>99</v>
      </c>
      <c r="C47" s="278"/>
      <c r="D47" s="278"/>
      <c r="E47" s="278"/>
      <c r="F47" s="278"/>
      <c r="G47" s="280"/>
      <c r="H47" s="58"/>
      <c r="I47" s="2"/>
      <c r="J47" s="2"/>
    </row>
    <row r="48" spans="1:12" ht="12.75" customHeight="1" x14ac:dyDescent="0.25">
      <c r="A48" s="2"/>
      <c r="B48" s="232" t="s">
        <v>160</v>
      </c>
      <c r="C48" s="281"/>
      <c r="D48" s="121"/>
      <c r="E48" s="121"/>
      <c r="F48" s="121"/>
      <c r="G48" s="155"/>
      <c r="H48" s="58"/>
      <c r="I48" s="2"/>
      <c r="J48" s="2"/>
    </row>
    <row r="49" spans="1:16" ht="12.75" customHeight="1" x14ac:dyDescent="0.25">
      <c r="A49" s="59"/>
      <c r="B49" s="232" t="s">
        <v>161</v>
      </c>
      <c r="C49" s="281"/>
      <c r="D49" s="120"/>
      <c r="E49" s="120"/>
      <c r="F49" s="120"/>
      <c r="G49" s="155"/>
      <c r="H49" s="59"/>
      <c r="I49" s="2"/>
    </row>
    <row r="50" spans="1:16" ht="12.75" customHeight="1" x14ac:dyDescent="0.25">
      <c r="B50" s="93"/>
      <c r="C50" s="93"/>
      <c r="D50" s="93"/>
      <c r="E50" s="93"/>
      <c r="F50" s="93"/>
      <c r="G50" s="93"/>
      <c r="H50" s="9"/>
      <c r="I50" s="9"/>
    </row>
    <row r="51" spans="1:16" ht="13" x14ac:dyDescent="0.25">
      <c r="B51" s="204" t="s">
        <v>182</v>
      </c>
      <c r="C51" s="205"/>
      <c r="D51" s="205"/>
      <c r="E51" s="205"/>
      <c r="F51" s="205"/>
      <c r="G51" s="205"/>
      <c r="H51" s="205"/>
      <c r="I51" s="206"/>
    </row>
    <row r="52" spans="1:16" ht="150" customHeight="1" x14ac:dyDescent="0.25">
      <c r="B52" s="286" t="str">
        <f>IF(OR($E$15=$M$3,$E$15=$M$8),$M$52,$P$52)</f>
        <v>Ako poskytovateľ (riadiaci orgán/sprostredkovateľský orgán) čestne vyhlasujem, že:
1. bola vykonaná kontrola žiadosti o platbu podľa čl. 74 nariadenia Európskeho parlamentu a Rady (EÚ) 2021/1060 a v zmysle zákona č. 357/2015 Z. z. o finančnej kontrole a audite;
2. schválené výdavky sú oprávnené a boli skutočne realizované v súlade s ustanoveniami zmluvy o poskytnutí nenávratného finančného príspevku/rozhodnutia o schválení žiadosti o nenávratný finančný príspevok/zmluvy o financovaní;
3. schválené výdavky sú v súlade s pravidlami financovania v zmysle Stratégie financovania EFRR, ESF+, KF, FST a ENRAF na programové obdobie 2021 – 2027;
4. schválené výdavky zodpovedajú údajom uvedeným v účtovných dokladoch s výnimkou zjednodušených foriem vykazovania;
5. schválené výdavky boli vynaložené na operácie vybrané na financovanie v súlade s kritériami vzťahujúcimi sa na program;
6. k schváleným výdavkom existuje overiteľná podporná dokumentácia, prístupná pre účely auditu a kontroly s výnimkou zjednodušených foriem vykazovania;
7. schválené výdavky sú v súlade s relevantnými právnymi predpismi EÚ a SR;
8. údaje uvedené v žiadosti o platbu sú správne a pravdivé;
9. doklady vložené do ITMS sú kompletné, správne a čitateľné.</v>
      </c>
      <c r="C52" s="287"/>
      <c r="D52" s="287"/>
      <c r="E52" s="287"/>
      <c r="F52" s="287"/>
      <c r="G52" s="287"/>
      <c r="H52" s="287"/>
      <c r="I52" s="288"/>
      <c r="L52" s="128" t="s">
        <v>171</v>
      </c>
      <c r="M52" s="125" t="s">
        <v>199</v>
      </c>
      <c r="N52" s="126"/>
      <c r="O52" s="127" t="s">
        <v>131</v>
      </c>
      <c r="P52" s="125" t="s">
        <v>200</v>
      </c>
    </row>
    <row r="53" spans="1:16" ht="12.75" customHeight="1" x14ac:dyDescent="0.25">
      <c r="B53" s="289"/>
      <c r="C53" s="289"/>
      <c r="D53" s="289"/>
      <c r="E53" s="289"/>
      <c r="F53" s="289"/>
      <c r="G53" s="289"/>
      <c r="H53" s="289"/>
      <c r="I53" s="289"/>
      <c r="J53" s="68"/>
    </row>
    <row r="54" spans="1:16" ht="12.75" customHeight="1" x14ac:dyDescent="0.25">
      <c r="B54" s="291" t="s">
        <v>139</v>
      </c>
      <c r="C54" s="292"/>
      <c r="D54" s="305"/>
      <c r="E54" s="306"/>
      <c r="F54" s="110" t="s">
        <v>138</v>
      </c>
      <c r="G54" s="109"/>
      <c r="H54" s="112" t="s">
        <v>137</v>
      </c>
      <c r="I54" s="108"/>
      <c r="J54" s="68"/>
    </row>
    <row r="55" spans="1:16" ht="13" x14ac:dyDescent="0.25">
      <c r="B55" s="291" t="s">
        <v>140</v>
      </c>
      <c r="C55" s="292"/>
      <c r="D55" s="114"/>
      <c r="E55" s="115"/>
      <c r="F55" s="111" t="s">
        <v>138</v>
      </c>
      <c r="G55" s="99"/>
      <c r="H55" s="111" t="s">
        <v>137</v>
      </c>
      <c r="I55" s="99"/>
      <c r="J55" s="68"/>
      <c r="L55" s="2"/>
    </row>
    <row r="56" spans="1:16" ht="12.75" customHeight="1" x14ac:dyDescent="0.25">
      <c r="B56" s="290"/>
      <c r="C56" s="290"/>
      <c r="D56" s="290"/>
      <c r="E56" s="290"/>
      <c r="F56" s="290"/>
      <c r="G56" s="290"/>
      <c r="H56" s="290"/>
      <c r="I56" s="290"/>
      <c r="J56" s="68"/>
    </row>
    <row r="57" spans="1:16" x14ac:dyDescent="0.25">
      <c r="B57" s="260" t="s">
        <v>204</v>
      </c>
      <c r="C57" s="180"/>
      <c r="D57" s="180"/>
      <c r="E57" s="180"/>
      <c r="F57" s="180"/>
      <c r="G57" s="180"/>
      <c r="H57" s="180"/>
      <c r="I57" s="180"/>
    </row>
    <row r="58" spans="1:16" ht="12.75" customHeight="1" x14ac:dyDescent="0.25">
      <c r="B58" s="260" t="s">
        <v>203</v>
      </c>
      <c r="C58" s="180"/>
      <c r="D58" s="180"/>
      <c r="E58" s="180"/>
      <c r="F58" s="180"/>
      <c r="G58" s="180"/>
      <c r="H58" s="180"/>
      <c r="I58" s="180"/>
    </row>
    <row r="59" spans="1:16" ht="12.75" customHeight="1" x14ac:dyDescent="0.25">
      <c r="B59" s="70"/>
      <c r="C59" s="70"/>
      <c r="D59" s="70"/>
      <c r="E59" s="70"/>
      <c r="F59" s="70"/>
      <c r="G59" s="70"/>
      <c r="H59" s="70"/>
      <c r="I59" s="70"/>
    </row>
    <row r="61" spans="1:16" ht="12.75" customHeight="1" x14ac:dyDescent="0.25">
      <c r="J61" s="69"/>
    </row>
    <row r="62" spans="1:16" ht="12.75" customHeight="1" x14ac:dyDescent="0.25"/>
  </sheetData>
  <mergeCells count="58">
    <mergeCell ref="B58:I58"/>
    <mergeCell ref="B29:I29"/>
    <mergeCell ref="B20:I20"/>
    <mergeCell ref="B22:C23"/>
    <mergeCell ref="B24:C24"/>
    <mergeCell ref="B25:C25"/>
    <mergeCell ref="B26:C26"/>
    <mergeCell ref="B27:C27"/>
    <mergeCell ref="B28:C28"/>
    <mergeCell ref="D54:E54"/>
    <mergeCell ref="B41:C41"/>
    <mergeCell ref="B36:C36"/>
    <mergeCell ref="B31:C31"/>
    <mergeCell ref="B21:D21"/>
    <mergeCell ref="E21:I21"/>
    <mergeCell ref="B48:C48"/>
    <mergeCell ref="A1:J1"/>
    <mergeCell ref="B2:I2"/>
    <mergeCell ref="B3:I3"/>
    <mergeCell ref="D5:I5"/>
    <mergeCell ref="D6:I6"/>
    <mergeCell ref="B5:C5"/>
    <mergeCell ref="B6:C6"/>
    <mergeCell ref="B4:C4"/>
    <mergeCell ref="B57:I57"/>
    <mergeCell ref="B51:I51"/>
    <mergeCell ref="B52:I52"/>
    <mergeCell ref="B53:I53"/>
    <mergeCell ref="B56:I56"/>
    <mergeCell ref="B54:C54"/>
    <mergeCell ref="B55:C55"/>
    <mergeCell ref="B49:C49"/>
    <mergeCell ref="D15:I15"/>
    <mergeCell ref="D14:I14"/>
    <mergeCell ref="D16:I16"/>
    <mergeCell ref="B30:G30"/>
    <mergeCell ref="B47:G47"/>
    <mergeCell ref="D19:I19"/>
    <mergeCell ref="B16:C16"/>
    <mergeCell ref="B17:C17"/>
    <mergeCell ref="B18:C18"/>
    <mergeCell ref="B19:C19"/>
    <mergeCell ref="B14:C14"/>
    <mergeCell ref="B15:C15"/>
    <mergeCell ref="B13:C13"/>
    <mergeCell ref="D13:I13"/>
    <mergeCell ref="B7:C7"/>
    <mergeCell ref="B8:C8"/>
    <mergeCell ref="B9:C9"/>
    <mergeCell ref="D9:I9"/>
    <mergeCell ref="D7:I7"/>
    <mergeCell ref="D8:I8"/>
    <mergeCell ref="B10:C10"/>
    <mergeCell ref="B11:C11"/>
    <mergeCell ref="B12:C12"/>
    <mergeCell ref="D10:I10"/>
    <mergeCell ref="D11:I11"/>
    <mergeCell ref="D12:I12"/>
  </mergeCells>
  <dataValidations disablePrompts="1" count="2">
    <dataValidation type="list" allowBlank="1" showInputMessage="1" showErrorMessage="1" sqref="D19">
      <formula1>$M$18:$M$20</formula1>
    </dataValidation>
    <dataValidation type="list" allowBlank="1" showInputMessage="1" showErrorMessage="1" sqref="D15:I15">
      <formula1>$M$3:$M$9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45" fitToHeight="0" orientation="portrait" cellComments="asDisplayed" r:id="rId1"/>
  <headerFooter>
    <oddHeader>&amp;L&amp;8Príloha 1&amp;C&amp;8časť B&amp;R&amp;8Usmernenie č. 1/2023, verzia 3.0 (účinnosť od 05.10.2023)</oddHeader>
    <oddFooter>&amp;C&amp;8&amp;P/&amp;N</oddFooter>
  </headerFooter>
  <ignoredErrors>
    <ignoredError sqref="D23:F23 H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Q20"/>
  <sheetViews>
    <sheetView showGridLines="0" view="pageLayout" topLeftCell="Y7" zoomScaleNormal="100" zoomScaleSheetLayoutView="100" workbookViewId="0">
      <selection activeCell="AB11" sqref="AB11"/>
    </sheetView>
  </sheetViews>
  <sheetFormatPr defaultColWidth="9.1796875" defaultRowHeight="13.5" customHeight="1" x14ac:dyDescent="0.25"/>
  <cols>
    <col min="1" max="1" width="1.26953125" style="32" customWidth="1"/>
    <col min="2" max="2" width="5" style="32" customWidth="1"/>
    <col min="3" max="3" width="42.7265625" style="32" customWidth="1"/>
    <col min="4" max="8" width="15.7265625" style="32" customWidth="1"/>
    <col min="9" max="10" width="15.7265625" style="136" customWidth="1"/>
    <col min="11" max="11" width="15.7265625" style="32" customWidth="1"/>
    <col min="12" max="15" width="15.7265625" style="136" customWidth="1"/>
    <col min="16" max="27" width="15.7265625" style="32" customWidth="1"/>
    <col min="28" max="31" width="15.7265625" style="136" customWidth="1"/>
    <col min="32" max="34" width="15.7265625" style="32" customWidth="1"/>
    <col min="35" max="35" width="1.26953125" style="32" customWidth="1"/>
    <col min="36" max="36" width="16.7265625" style="32" customWidth="1"/>
    <col min="37" max="42" width="9.1796875" style="32"/>
    <col min="43" max="43" width="20.453125" style="32" hidden="1" customWidth="1"/>
    <col min="44" max="16384" width="9.1796875" style="32"/>
  </cols>
  <sheetData>
    <row r="1" spans="1:40" ht="12.75" customHeight="1" x14ac:dyDescent="0.25">
      <c r="A1" s="268" t="s">
        <v>126</v>
      </c>
      <c r="B1" s="269"/>
      <c r="C1" s="269"/>
      <c r="D1" s="269"/>
      <c r="E1" s="270"/>
      <c r="F1" s="269"/>
      <c r="G1" s="269"/>
      <c r="H1" s="269"/>
      <c r="I1" s="321"/>
      <c r="J1" s="321"/>
      <c r="K1" s="269"/>
      <c r="L1" s="321"/>
      <c r="M1" s="321"/>
      <c r="N1" s="321"/>
      <c r="O1" s="321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321"/>
      <c r="AC1" s="321"/>
      <c r="AD1" s="321"/>
      <c r="AE1" s="321"/>
      <c r="AF1" s="269"/>
      <c r="AG1" s="269"/>
      <c r="AH1" s="269"/>
      <c r="AI1" s="271"/>
      <c r="AK1" s="3" t="s">
        <v>31</v>
      </c>
      <c r="AL1" s="1" t="s">
        <v>73</v>
      </c>
      <c r="AM1" s="1" t="s">
        <v>32</v>
      </c>
      <c r="AN1" s="75"/>
    </row>
    <row r="2" spans="1:40" ht="12.75" customHeight="1" x14ac:dyDescent="0.25">
      <c r="AK2" s="1"/>
      <c r="AL2" s="1" t="s">
        <v>74</v>
      </c>
      <c r="AM2" s="1" t="s">
        <v>33</v>
      </c>
    </row>
    <row r="3" spans="1:40" ht="12.75" customHeight="1" x14ac:dyDescent="0.25">
      <c r="B3" s="267" t="s">
        <v>11</v>
      </c>
      <c r="C3" s="267"/>
      <c r="D3" s="267"/>
      <c r="E3" s="283">
        <f>ŽoP_časť_B!D9</f>
        <v>0</v>
      </c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4"/>
      <c r="AK3" s="1"/>
      <c r="AL3" s="1"/>
      <c r="AM3" s="1"/>
    </row>
    <row r="4" spans="1:40" ht="12.75" customHeight="1" x14ac:dyDescent="0.25">
      <c r="B4" s="267" t="s">
        <v>96</v>
      </c>
      <c r="C4" s="267"/>
      <c r="D4" s="267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/>
      <c r="AE4" s="322"/>
      <c r="AF4" s="322"/>
      <c r="AG4" s="322"/>
      <c r="AH4" s="323"/>
      <c r="AK4" s="1"/>
      <c r="AL4" s="75" t="s">
        <v>75</v>
      </c>
      <c r="AM4" s="75" t="s">
        <v>132</v>
      </c>
    </row>
    <row r="5" spans="1:40" ht="12.75" customHeight="1" x14ac:dyDescent="0.25">
      <c r="B5" s="267" t="s">
        <v>17</v>
      </c>
      <c r="C5" s="267"/>
      <c r="D5" s="267"/>
      <c r="E5" s="283" t="str">
        <f>ŽoP_časť_B!D19</f>
        <v>Prijímateľa aj partnera</v>
      </c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4"/>
      <c r="AL5" s="75"/>
      <c r="AM5" s="75"/>
    </row>
    <row r="6" spans="1:40" ht="12.75" customHeight="1" x14ac:dyDescent="0.25">
      <c r="B6" s="312"/>
      <c r="C6" s="312"/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L6" s="75"/>
      <c r="AM6" s="75"/>
    </row>
    <row r="7" spans="1:40" s="136" customFormat="1" ht="12.75" customHeight="1" x14ac:dyDescent="0.25">
      <c r="B7" s="313" t="s">
        <v>117</v>
      </c>
      <c r="C7" s="314"/>
      <c r="D7" s="314"/>
      <c r="E7" s="315"/>
      <c r="F7" s="314"/>
      <c r="G7" s="314"/>
      <c r="H7" s="314"/>
      <c r="I7" s="316"/>
      <c r="J7" s="316"/>
      <c r="K7" s="314"/>
      <c r="L7" s="316"/>
      <c r="M7" s="316"/>
      <c r="N7" s="316"/>
      <c r="O7" s="316"/>
      <c r="P7" s="314"/>
      <c r="Q7" s="314"/>
      <c r="R7" s="314"/>
      <c r="S7" s="314"/>
      <c r="T7" s="314"/>
      <c r="U7" s="314"/>
      <c r="V7" s="314"/>
      <c r="W7" s="314"/>
      <c r="X7" s="314"/>
      <c r="Y7" s="314"/>
      <c r="Z7" s="314"/>
      <c r="AA7" s="314"/>
      <c r="AB7" s="316"/>
      <c r="AC7" s="316"/>
      <c r="AD7" s="316"/>
      <c r="AE7" s="316"/>
      <c r="AF7" s="314"/>
      <c r="AG7" s="314"/>
      <c r="AH7" s="317"/>
    </row>
    <row r="8" spans="1:40" s="136" customFormat="1" ht="25.5" customHeight="1" x14ac:dyDescent="0.25">
      <c r="B8" s="265" t="s">
        <v>41</v>
      </c>
      <c r="C8" s="265" t="s">
        <v>76</v>
      </c>
      <c r="D8" s="265" t="s">
        <v>77</v>
      </c>
      <c r="E8" s="265" t="s">
        <v>125</v>
      </c>
      <c r="F8" s="265" t="s">
        <v>78</v>
      </c>
      <c r="G8" s="265" t="s">
        <v>122</v>
      </c>
      <c r="H8" s="265" t="s">
        <v>79</v>
      </c>
      <c r="I8" s="265" t="s">
        <v>186</v>
      </c>
      <c r="J8" s="265" t="s">
        <v>215</v>
      </c>
      <c r="K8" s="265" t="s">
        <v>45</v>
      </c>
      <c r="L8" s="265" t="s">
        <v>216</v>
      </c>
      <c r="M8" s="265" t="s">
        <v>217</v>
      </c>
      <c r="N8" s="265" t="s">
        <v>218</v>
      </c>
      <c r="O8" s="265" t="s">
        <v>225</v>
      </c>
      <c r="P8" s="207" t="s">
        <v>80</v>
      </c>
      <c r="Q8" s="208"/>
      <c r="R8" s="208"/>
      <c r="S8" s="208"/>
      <c r="T8" s="209"/>
      <c r="U8" s="207" t="s">
        <v>81</v>
      </c>
      <c r="V8" s="208"/>
      <c r="W8" s="209"/>
      <c r="X8" s="207" t="s">
        <v>123</v>
      </c>
      <c r="Y8" s="208"/>
      <c r="Z8" s="209"/>
      <c r="AA8" s="318" t="s">
        <v>133</v>
      </c>
      <c r="AB8" s="319"/>
      <c r="AC8" s="319"/>
      <c r="AD8" s="319"/>
      <c r="AE8" s="319"/>
      <c r="AF8" s="318"/>
      <c r="AG8" s="318"/>
      <c r="AH8" s="320"/>
      <c r="AI8" s="137"/>
    </row>
    <row r="9" spans="1:40" s="39" customFormat="1" ht="52" x14ac:dyDescent="0.25">
      <c r="B9" s="266"/>
      <c r="C9" s="266"/>
      <c r="D9" s="266"/>
      <c r="E9" s="266"/>
      <c r="F9" s="266"/>
      <c r="G9" s="266"/>
      <c r="H9" s="266"/>
      <c r="I9" s="266"/>
      <c r="J9" s="266"/>
      <c r="K9" s="266"/>
      <c r="L9" s="266"/>
      <c r="M9" s="266"/>
      <c r="N9" s="266"/>
      <c r="O9" s="266"/>
      <c r="P9" s="18" t="s">
        <v>82</v>
      </c>
      <c r="Q9" s="18" t="s">
        <v>83</v>
      </c>
      <c r="R9" s="18" t="s">
        <v>84</v>
      </c>
      <c r="S9" s="18" t="s">
        <v>134</v>
      </c>
      <c r="T9" s="18" t="s">
        <v>85</v>
      </c>
      <c r="U9" s="18" t="s">
        <v>147</v>
      </c>
      <c r="V9" s="18" t="s">
        <v>148</v>
      </c>
      <c r="W9" s="18" t="s">
        <v>44</v>
      </c>
      <c r="X9" s="18" t="s">
        <v>159</v>
      </c>
      <c r="Y9" s="18" t="s">
        <v>149</v>
      </c>
      <c r="Z9" s="18" t="s">
        <v>121</v>
      </c>
      <c r="AA9" s="18" t="s">
        <v>151</v>
      </c>
      <c r="AB9" s="18" t="s">
        <v>209</v>
      </c>
      <c r="AC9" s="18" t="s">
        <v>210</v>
      </c>
      <c r="AD9" s="18" t="s">
        <v>226</v>
      </c>
      <c r="AE9" s="18" t="s">
        <v>222</v>
      </c>
      <c r="AF9" s="18" t="s">
        <v>152</v>
      </c>
      <c r="AG9" s="18" t="s">
        <v>86</v>
      </c>
      <c r="AH9" s="18" t="s">
        <v>101</v>
      </c>
      <c r="AI9" s="136"/>
      <c r="AJ9" s="136"/>
      <c r="AK9" s="136"/>
      <c r="AL9" s="136"/>
      <c r="AM9" s="136"/>
      <c r="AN9" s="136"/>
    </row>
    <row r="10" spans="1:40" s="40" customFormat="1" ht="12.75" customHeight="1" x14ac:dyDescent="0.25">
      <c r="B10" s="19" t="s">
        <v>64</v>
      </c>
      <c r="C10" s="19" t="s">
        <v>65</v>
      </c>
      <c r="D10" s="19" t="s">
        <v>66</v>
      </c>
      <c r="E10" s="19" t="s">
        <v>67</v>
      </c>
      <c r="F10" s="19" t="s">
        <v>68</v>
      </c>
      <c r="G10" s="19" t="s">
        <v>69</v>
      </c>
      <c r="H10" s="19" t="s">
        <v>70</v>
      </c>
      <c r="I10" s="87" t="s">
        <v>71</v>
      </c>
      <c r="J10" s="87"/>
      <c r="K10" s="87" t="s">
        <v>87</v>
      </c>
      <c r="L10" s="87"/>
      <c r="M10" s="87"/>
      <c r="N10" s="87"/>
      <c r="O10" s="87"/>
      <c r="P10" s="87" t="s">
        <v>88</v>
      </c>
      <c r="Q10" s="87" t="s">
        <v>89</v>
      </c>
      <c r="R10" s="87" t="s">
        <v>90</v>
      </c>
      <c r="S10" s="87" t="s">
        <v>91</v>
      </c>
      <c r="T10" s="87" t="s">
        <v>92</v>
      </c>
      <c r="U10" s="87" t="s">
        <v>93</v>
      </c>
      <c r="V10" s="87" t="s">
        <v>187</v>
      </c>
      <c r="W10" s="87" t="s">
        <v>188</v>
      </c>
      <c r="X10" s="87" t="s">
        <v>189</v>
      </c>
      <c r="Y10" s="87" t="s">
        <v>190</v>
      </c>
      <c r="Z10" s="87" t="s">
        <v>191</v>
      </c>
      <c r="AA10" s="87" t="s">
        <v>192</v>
      </c>
      <c r="AB10" s="87"/>
      <c r="AC10" s="87"/>
      <c r="AD10" s="87"/>
      <c r="AE10" s="87"/>
      <c r="AF10" s="87" t="s">
        <v>103</v>
      </c>
      <c r="AG10" s="87" t="s">
        <v>155</v>
      </c>
      <c r="AH10" s="87" t="s">
        <v>193</v>
      </c>
    </row>
    <row r="11" spans="1:40" s="136" customFormat="1" ht="12.75" customHeight="1" x14ac:dyDescent="0.25">
      <c r="B11" s="41">
        <v>1</v>
      </c>
      <c r="C11" s="71"/>
      <c r="D11" s="41"/>
      <c r="E11" s="90"/>
      <c r="F11" s="43"/>
      <c r="G11" s="41"/>
      <c r="H11" s="41"/>
      <c r="I11" s="90"/>
      <c r="J11" s="90"/>
      <c r="K11" s="116" t="s">
        <v>73</v>
      </c>
      <c r="L11" s="90"/>
      <c r="M11" s="90"/>
      <c r="N11" s="90"/>
      <c r="O11" s="90"/>
      <c r="P11" s="41"/>
      <c r="Q11" s="41"/>
      <c r="R11" s="41"/>
      <c r="S11" s="41"/>
      <c r="T11" s="41"/>
      <c r="U11" s="150"/>
      <c r="V11" s="150"/>
      <c r="W11" s="45">
        <f t="shared" ref="W11:W16" si="0">SUM(U11:V11)</f>
        <v>0</v>
      </c>
      <c r="X11" s="45"/>
      <c r="Y11" s="113">
        <f>W11-X11</f>
        <v>0</v>
      </c>
      <c r="Z11" s="47"/>
      <c r="AA11" s="113"/>
      <c r="AB11" s="102">
        <f>ROUND(AA11*L11/100,2)</f>
        <v>0</v>
      </c>
      <c r="AC11" s="102">
        <f>IF(M11&lt;&gt;0,AA11-AB11-AD11-AE11,0)</f>
        <v>0</v>
      </c>
      <c r="AD11" s="102">
        <f>IF(M11=0,AA11-AB11-AE11,ROUND(AA11*N11/100,2))</f>
        <v>0</v>
      </c>
      <c r="AE11" s="102">
        <f>ROUND(AA11*O11/100,2)</f>
        <v>0</v>
      </c>
      <c r="AF11" s="46"/>
      <c r="AG11" s="47"/>
      <c r="AH11" s="41"/>
      <c r="AI11" s="39"/>
      <c r="AJ11" s="39"/>
      <c r="AK11" s="39"/>
      <c r="AL11" s="39"/>
      <c r="AM11" s="39"/>
    </row>
    <row r="12" spans="1:40" s="136" customFormat="1" ht="12.75" customHeight="1" x14ac:dyDescent="0.25">
      <c r="B12" s="41">
        <v>2</v>
      </c>
      <c r="C12" s="71"/>
      <c r="D12" s="41"/>
      <c r="E12" s="90"/>
      <c r="F12" s="43"/>
      <c r="G12" s="41"/>
      <c r="H12" s="41"/>
      <c r="I12" s="90"/>
      <c r="J12" s="90"/>
      <c r="K12" s="116" t="s">
        <v>74</v>
      </c>
      <c r="L12" s="90"/>
      <c r="M12" s="90"/>
      <c r="N12" s="90"/>
      <c r="O12" s="90"/>
      <c r="P12" s="41"/>
      <c r="Q12" s="41"/>
      <c r="R12" s="41"/>
      <c r="S12" s="41"/>
      <c r="T12" s="41"/>
      <c r="U12" s="150"/>
      <c r="V12" s="150"/>
      <c r="W12" s="45">
        <f t="shared" si="0"/>
        <v>0</v>
      </c>
      <c r="X12" s="45"/>
      <c r="Y12" s="113">
        <f t="shared" ref="Y12:Y17" si="1">W12-X12</f>
        <v>0</v>
      </c>
      <c r="Z12" s="47"/>
      <c r="AA12" s="113"/>
      <c r="AB12" s="102">
        <f t="shared" ref="AB12:AB15" si="2">ROUND(AA12*L12/100,2)</f>
        <v>0</v>
      </c>
      <c r="AC12" s="102">
        <f t="shared" ref="AC12:AC15" si="3">IF(M12&lt;&gt;0,AA12-AB12-AD12-AE12,0)</f>
        <v>0</v>
      </c>
      <c r="AD12" s="102">
        <f t="shared" ref="AD12:AD15" si="4">IF(M12=0,AA12-AB12-AE12,ROUND(AA12*N12/100,2))</f>
        <v>0</v>
      </c>
      <c r="AE12" s="102">
        <f t="shared" ref="AE12:AE15" si="5">ROUND(AA12*O12/100,2)</f>
        <v>0</v>
      </c>
      <c r="AF12" s="46"/>
      <c r="AG12" s="47"/>
      <c r="AH12" s="41"/>
    </row>
    <row r="13" spans="1:40" s="136" customFormat="1" ht="12.75" customHeight="1" x14ac:dyDescent="0.25">
      <c r="B13" s="41">
        <v>3</v>
      </c>
      <c r="C13" s="71"/>
      <c r="D13" s="41"/>
      <c r="E13" s="90"/>
      <c r="F13" s="43"/>
      <c r="G13" s="41"/>
      <c r="H13" s="41"/>
      <c r="I13" s="90"/>
      <c r="J13" s="90"/>
      <c r="K13" s="116" t="s">
        <v>75</v>
      </c>
      <c r="L13" s="90"/>
      <c r="M13" s="90"/>
      <c r="N13" s="90"/>
      <c r="O13" s="90"/>
      <c r="P13" s="41"/>
      <c r="Q13" s="41"/>
      <c r="R13" s="41"/>
      <c r="S13" s="41"/>
      <c r="T13" s="41"/>
      <c r="U13" s="150"/>
      <c r="V13" s="150"/>
      <c r="W13" s="45">
        <f t="shared" si="0"/>
        <v>0</v>
      </c>
      <c r="X13" s="45"/>
      <c r="Y13" s="113">
        <f t="shared" si="1"/>
        <v>0</v>
      </c>
      <c r="Z13" s="47"/>
      <c r="AA13" s="113"/>
      <c r="AB13" s="102">
        <f t="shared" si="2"/>
        <v>0</v>
      </c>
      <c r="AC13" s="102">
        <f t="shared" si="3"/>
        <v>0</v>
      </c>
      <c r="AD13" s="102">
        <f t="shared" si="4"/>
        <v>0</v>
      </c>
      <c r="AE13" s="102">
        <f t="shared" si="5"/>
        <v>0</v>
      </c>
      <c r="AF13" s="46"/>
      <c r="AG13" s="47"/>
      <c r="AH13" s="41"/>
    </row>
    <row r="14" spans="1:40" s="136" customFormat="1" ht="12.75" customHeight="1" x14ac:dyDescent="0.25">
      <c r="B14" s="41">
        <v>4</v>
      </c>
      <c r="C14" s="71"/>
      <c r="D14" s="41"/>
      <c r="E14" s="90"/>
      <c r="F14" s="43"/>
      <c r="G14" s="41"/>
      <c r="H14" s="41"/>
      <c r="I14" s="90"/>
      <c r="J14" s="90"/>
      <c r="K14" s="116"/>
      <c r="L14" s="90"/>
      <c r="M14" s="90"/>
      <c r="N14" s="90"/>
      <c r="O14" s="90"/>
      <c r="P14" s="41"/>
      <c r="Q14" s="41"/>
      <c r="R14" s="41"/>
      <c r="S14" s="41"/>
      <c r="T14" s="41"/>
      <c r="U14" s="150"/>
      <c r="V14" s="150"/>
      <c r="W14" s="45">
        <f t="shared" si="0"/>
        <v>0</v>
      </c>
      <c r="X14" s="45"/>
      <c r="Y14" s="113">
        <f t="shared" si="1"/>
        <v>0</v>
      </c>
      <c r="Z14" s="47"/>
      <c r="AA14" s="113"/>
      <c r="AB14" s="102">
        <f t="shared" si="2"/>
        <v>0</v>
      </c>
      <c r="AC14" s="102">
        <f t="shared" si="3"/>
        <v>0</v>
      </c>
      <c r="AD14" s="102">
        <f t="shared" si="4"/>
        <v>0</v>
      </c>
      <c r="AE14" s="102">
        <f t="shared" si="5"/>
        <v>0</v>
      </c>
      <c r="AF14" s="46"/>
      <c r="AG14" s="47"/>
      <c r="AH14" s="41"/>
    </row>
    <row r="15" spans="1:40" s="136" customFormat="1" ht="12.75" customHeight="1" x14ac:dyDescent="0.25">
      <c r="B15" s="41">
        <v>5</v>
      </c>
      <c r="C15" s="71"/>
      <c r="D15" s="41"/>
      <c r="E15" s="90"/>
      <c r="F15" s="43"/>
      <c r="G15" s="41"/>
      <c r="H15" s="41"/>
      <c r="I15" s="90"/>
      <c r="J15" s="90"/>
      <c r="K15" s="116"/>
      <c r="L15" s="90"/>
      <c r="M15" s="90"/>
      <c r="N15" s="90"/>
      <c r="O15" s="90"/>
      <c r="P15" s="41"/>
      <c r="Q15" s="41"/>
      <c r="R15" s="41"/>
      <c r="S15" s="41"/>
      <c r="T15" s="41"/>
      <c r="U15" s="150"/>
      <c r="V15" s="150"/>
      <c r="W15" s="45">
        <f t="shared" si="0"/>
        <v>0</v>
      </c>
      <c r="X15" s="45"/>
      <c r="Y15" s="113">
        <f t="shared" si="1"/>
        <v>0</v>
      </c>
      <c r="Z15" s="47"/>
      <c r="AA15" s="113"/>
      <c r="AB15" s="102">
        <f t="shared" si="2"/>
        <v>0</v>
      </c>
      <c r="AC15" s="102">
        <f t="shared" si="3"/>
        <v>0</v>
      </c>
      <c r="AD15" s="102">
        <f t="shared" si="4"/>
        <v>0</v>
      </c>
      <c r="AE15" s="102">
        <f t="shared" si="5"/>
        <v>0</v>
      </c>
      <c r="AF15" s="46"/>
      <c r="AG15" s="47"/>
      <c r="AH15" s="41"/>
    </row>
    <row r="16" spans="1:40" s="136" customFormat="1" ht="12.75" customHeight="1" x14ac:dyDescent="0.25">
      <c r="B16" s="100" t="s">
        <v>119</v>
      </c>
      <c r="C16" s="101"/>
      <c r="D16" s="52" t="s">
        <v>95</v>
      </c>
      <c r="E16" s="151"/>
      <c r="F16" s="52" t="s">
        <v>95</v>
      </c>
      <c r="G16" s="52" t="s">
        <v>95</v>
      </c>
      <c r="H16" s="52" t="s">
        <v>95</v>
      </c>
      <c r="I16" s="91" t="s">
        <v>95</v>
      </c>
      <c r="J16" s="91"/>
      <c r="K16" s="52" t="s">
        <v>95</v>
      </c>
      <c r="L16" s="90"/>
      <c r="M16" s="90"/>
      <c r="N16" s="90"/>
      <c r="O16" s="90"/>
      <c r="P16" s="52" t="s">
        <v>95</v>
      </c>
      <c r="Q16" s="52" t="s">
        <v>95</v>
      </c>
      <c r="R16" s="52" t="s">
        <v>95</v>
      </c>
      <c r="S16" s="52" t="s">
        <v>95</v>
      </c>
      <c r="T16" s="52" t="s">
        <v>95</v>
      </c>
      <c r="U16" s="102"/>
      <c r="V16" s="102"/>
      <c r="W16" s="45">
        <f t="shared" si="0"/>
        <v>0</v>
      </c>
      <c r="X16" s="92"/>
      <c r="Y16" s="113">
        <f t="shared" si="1"/>
        <v>0</v>
      </c>
      <c r="Z16" s="53" t="s">
        <v>95</v>
      </c>
      <c r="AA16" s="102"/>
      <c r="AB16" s="102"/>
      <c r="AC16" s="102"/>
      <c r="AD16" s="102"/>
      <c r="AE16" s="102"/>
      <c r="AF16" s="102"/>
      <c r="AG16" s="53" t="s">
        <v>95</v>
      </c>
      <c r="AH16" s="52" t="s">
        <v>95</v>
      </c>
    </row>
    <row r="17" spans="2:41" s="136" customFormat="1" ht="12.75" customHeight="1" x14ac:dyDescent="0.25">
      <c r="B17" s="100" t="s">
        <v>120</v>
      </c>
      <c r="C17" s="101"/>
      <c r="D17" s="52" t="s">
        <v>95</v>
      </c>
      <c r="E17" s="151"/>
      <c r="F17" s="52" t="s">
        <v>95</v>
      </c>
      <c r="G17" s="52" t="s">
        <v>95</v>
      </c>
      <c r="H17" s="52" t="s">
        <v>95</v>
      </c>
      <c r="I17" s="91" t="s">
        <v>95</v>
      </c>
      <c r="J17" s="91"/>
      <c r="K17" s="52" t="s">
        <v>95</v>
      </c>
      <c r="L17" s="90"/>
      <c r="M17" s="90"/>
      <c r="N17" s="90"/>
      <c r="O17" s="90"/>
      <c r="P17" s="52" t="s">
        <v>95</v>
      </c>
      <c r="Q17" s="52" t="s">
        <v>95</v>
      </c>
      <c r="R17" s="52" t="s">
        <v>95</v>
      </c>
      <c r="S17" s="52" t="s">
        <v>95</v>
      </c>
      <c r="T17" s="52" t="s">
        <v>95</v>
      </c>
      <c r="U17" s="102"/>
      <c r="V17" s="102"/>
      <c r="W17" s="45">
        <f t="shared" ref="W17" si="6">SUM(U17:V17)</f>
        <v>0</v>
      </c>
      <c r="X17" s="92"/>
      <c r="Y17" s="113">
        <f t="shared" si="1"/>
        <v>0</v>
      </c>
      <c r="Z17" s="53" t="s">
        <v>95</v>
      </c>
      <c r="AA17" s="102"/>
      <c r="AB17" s="102"/>
      <c r="AC17" s="102"/>
      <c r="AD17" s="102"/>
      <c r="AE17" s="102"/>
      <c r="AF17" s="102"/>
      <c r="AG17" s="53" t="s">
        <v>95</v>
      </c>
      <c r="AH17" s="52" t="s">
        <v>95</v>
      </c>
    </row>
    <row r="18" spans="2:41" s="51" customFormat="1" ht="12.75" customHeight="1" x14ac:dyDescent="0.25">
      <c r="B18" s="258" t="s">
        <v>44</v>
      </c>
      <c r="C18" s="259"/>
      <c r="D18" s="52" t="s">
        <v>95</v>
      </c>
      <c r="E18" s="91" t="s">
        <v>95</v>
      </c>
      <c r="F18" s="52" t="s">
        <v>95</v>
      </c>
      <c r="G18" s="52" t="s">
        <v>95</v>
      </c>
      <c r="H18" s="52" t="s">
        <v>95</v>
      </c>
      <c r="I18" s="91" t="s">
        <v>95</v>
      </c>
      <c r="J18" s="91"/>
      <c r="K18" s="52" t="s">
        <v>95</v>
      </c>
      <c r="L18" s="90"/>
      <c r="M18" s="90"/>
      <c r="N18" s="90"/>
      <c r="O18" s="90"/>
      <c r="P18" s="52" t="s">
        <v>95</v>
      </c>
      <c r="Q18" s="52" t="s">
        <v>95</v>
      </c>
      <c r="R18" s="52" t="s">
        <v>95</v>
      </c>
      <c r="S18" s="52" t="s">
        <v>95</v>
      </c>
      <c r="T18" s="52" t="s">
        <v>95</v>
      </c>
      <c r="U18" s="45">
        <f>SUM(U11:U15)</f>
        <v>0</v>
      </c>
      <c r="V18" s="45">
        <f>SUM(V11:V15)</f>
        <v>0</v>
      </c>
      <c r="W18" s="45">
        <f>SUM(W11:W15)</f>
        <v>0</v>
      </c>
      <c r="X18" s="45">
        <f>SUM(X11:X15)</f>
        <v>0</v>
      </c>
      <c r="Y18" s="45">
        <f>SUM(Y11:Y15)</f>
        <v>0</v>
      </c>
      <c r="Z18" s="53" t="s">
        <v>95</v>
      </c>
      <c r="AA18" s="45">
        <f>SUM(AA11:AA15)</f>
        <v>0</v>
      </c>
      <c r="AB18" s="45">
        <f t="shared" ref="AB18:AE18" si="7">SUM(AB11:AB15)</f>
        <v>0</v>
      </c>
      <c r="AC18" s="45">
        <f t="shared" si="7"/>
        <v>0</v>
      </c>
      <c r="AD18" s="45">
        <f t="shared" si="7"/>
        <v>0</v>
      </c>
      <c r="AE18" s="45">
        <f t="shared" si="7"/>
        <v>0</v>
      </c>
      <c r="AF18" s="45">
        <f>SUM(AF11:AF15)</f>
        <v>0</v>
      </c>
      <c r="AG18" s="53" t="s">
        <v>95</v>
      </c>
      <c r="AH18" s="52" t="s">
        <v>95</v>
      </c>
      <c r="AI18" s="136"/>
      <c r="AJ18" s="136"/>
      <c r="AK18" s="136"/>
      <c r="AL18" s="136"/>
      <c r="AM18" s="136"/>
      <c r="AN18" s="136"/>
      <c r="AO18" s="136"/>
    </row>
    <row r="19" spans="2:41" s="136" customFormat="1" ht="13.5" customHeight="1" x14ac:dyDescent="0.25">
      <c r="Q19" s="136" t="s">
        <v>211</v>
      </c>
      <c r="AB19" s="162"/>
    </row>
    <row r="20" spans="2:41" ht="13.5" customHeight="1" x14ac:dyDescent="0.25">
      <c r="B20" s="72"/>
    </row>
  </sheetData>
  <autoFilter ref="B10:AH10"/>
  <mergeCells count="28">
    <mergeCell ref="A1:AI1"/>
    <mergeCell ref="B4:D4"/>
    <mergeCell ref="B5:D5"/>
    <mergeCell ref="E4:AH4"/>
    <mergeCell ref="E5:AH5"/>
    <mergeCell ref="B3:D3"/>
    <mergeCell ref="E3:AH3"/>
    <mergeCell ref="B18:C18"/>
    <mergeCell ref="B6:AH6"/>
    <mergeCell ref="B7:AH7"/>
    <mergeCell ref="B8:B9"/>
    <mergeCell ref="C8:C9"/>
    <mergeCell ref="D8:D9"/>
    <mergeCell ref="F8:F9"/>
    <mergeCell ref="G8:G9"/>
    <mergeCell ref="H8:H9"/>
    <mergeCell ref="K8:K9"/>
    <mergeCell ref="P8:T8"/>
    <mergeCell ref="U8:W8"/>
    <mergeCell ref="X8:Z8"/>
    <mergeCell ref="AA8:AH8"/>
    <mergeCell ref="E8:E9"/>
    <mergeCell ref="I8:I9"/>
    <mergeCell ref="J8:J9"/>
    <mergeCell ref="L8:L9"/>
    <mergeCell ref="M8:M9"/>
    <mergeCell ref="N8:N9"/>
    <mergeCell ref="O8:O9"/>
  </mergeCells>
  <dataValidations disablePrompts="1" count="2">
    <dataValidation type="list" allowBlank="1" showInputMessage="1" showErrorMessage="1" error="Výber zo zoznamu!" sqref="K11:K15">
      <formula1>$AL$1:$AL$4</formula1>
    </dataValidation>
    <dataValidation operator="equal" allowBlank="1" showInputMessage="1" showErrorMessage="1" error="Povolenými hodnotami v tomto stĺpci sú B (bežné výdavky) alebo K (kapitálové výdavky)." sqref="P11:P15"/>
  </dataValidations>
  <pageMargins left="0.39370078740157483" right="0.39370078740157483" top="0.78740157480314965" bottom="0.78740157480314965" header="0.51181102362204722" footer="0.51181102362204722"/>
  <pageSetup paperSize="9" scale="26" fitToHeight="0" orientation="landscape" cellComments="asDisplayed" r:id="rId1"/>
  <headerFooter>
    <oddHeader>&amp;L&amp;8Príloha 1&amp;C&amp;8časť B-B1&amp;R&amp;8Usmernenie č. 1/2023, verzia 3.0 (účinnosť od 05.10.2023)</oddHeader>
    <oddFooter>&amp;C&amp;8&amp;P/&amp;N</oddFooter>
  </headerFooter>
  <ignoredErrors>
    <ignoredError sqref="B10:H1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R22"/>
  <sheetViews>
    <sheetView showGridLines="0" view="pageLayout" topLeftCell="A19" zoomScaleNormal="100" zoomScaleSheetLayoutView="100" workbookViewId="0">
      <selection activeCell="E25" sqref="E25"/>
    </sheetView>
  </sheetViews>
  <sheetFormatPr defaultColWidth="9.1796875" defaultRowHeight="13.5" customHeight="1" x14ac:dyDescent="0.25"/>
  <cols>
    <col min="1" max="1" width="1.26953125" style="136" customWidth="1"/>
    <col min="2" max="2" width="5" style="136" customWidth="1"/>
    <col min="3" max="3" width="42.7265625" style="136" customWidth="1"/>
    <col min="4" max="4" width="24.453125" style="136" customWidth="1"/>
    <col min="5" max="9" width="15.7265625" style="136" customWidth="1"/>
    <col min="10" max="10" width="1.26953125" style="137" customWidth="1"/>
    <col min="11" max="11" width="1.7265625" style="136" customWidth="1"/>
    <col min="12" max="17" width="9.1796875" style="136"/>
    <col min="18" max="18" width="20.453125" style="136" hidden="1" customWidth="1"/>
    <col min="19" max="16384" width="9.1796875" style="136"/>
  </cols>
  <sheetData>
    <row r="1" spans="1:15" ht="12.75" customHeight="1" x14ac:dyDescent="0.25">
      <c r="A1" s="326" t="s">
        <v>185</v>
      </c>
      <c r="B1" s="327"/>
      <c r="C1" s="327"/>
      <c r="D1" s="327"/>
      <c r="E1" s="327"/>
      <c r="F1" s="327"/>
      <c r="G1" s="327"/>
      <c r="H1" s="327"/>
      <c r="I1" s="327"/>
      <c r="J1" s="145"/>
      <c r="L1" s="135"/>
      <c r="M1" s="134"/>
      <c r="N1" s="134"/>
      <c r="O1" s="138"/>
    </row>
    <row r="2" spans="1:15" ht="12.75" customHeight="1" x14ac:dyDescent="0.25">
      <c r="L2" s="134"/>
      <c r="M2" s="134"/>
      <c r="N2" s="134"/>
    </row>
    <row r="3" spans="1:15" ht="12.75" customHeight="1" x14ac:dyDescent="0.25">
      <c r="B3" s="133" t="s">
        <v>11</v>
      </c>
      <c r="C3" s="133"/>
      <c r="D3" s="282">
        <f>ŽoP_časť_B!D9</f>
        <v>0</v>
      </c>
      <c r="E3" s="283"/>
      <c r="F3" s="283"/>
      <c r="G3" s="283"/>
      <c r="H3" s="283"/>
      <c r="I3" s="284"/>
      <c r="K3" s="134"/>
      <c r="L3" s="134"/>
      <c r="M3" s="134"/>
    </row>
    <row r="4" spans="1:15" ht="12.75" customHeight="1" x14ac:dyDescent="0.25">
      <c r="B4" s="133" t="s">
        <v>96</v>
      </c>
      <c r="C4" s="133"/>
      <c r="D4" s="277"/>
      <c r="E4" s="278"/>
      <c r="F4" s="278"/>
      <c r="G4" s="278"/>
      <c r="H4" s="278"/>
      <c r="I4" s="280"/>
      <c r="K4" s="134"/>
      <c r="L4" s="138"/>
      <c r="M4" s="138"/>
    </row>
    <row r="5" spans="1:15" ht="12.75" customHeight="1" x14ac:dyDescent="0.25">
      <c r="B5" s="133" t="s">
        <v>17</v>
      </c>
      <c r="C5" s="133"/>
      <c r="D5" s="282" t="str">
        <f>ŽoP_časť_B!D19</f>
        <v>Prijímateľa aj partnera</v>
      </c>
      <c r="E5" s="283"/>
      <c r="F5" s="283"/>
      <c r="G5" s="283"/>
      <c r="H5" s="283"/>
      <c r="I5" s="284"/>
      <c r="L5" s="138"/>
      <c r="M5" s="138"/>
    </row>
    <row r="7" spans="1:15" ht="19.5" customHeight="1" x14ac:dyDescent="0.25">
      <c r="B7" s="328" t="s">
        <v>229</v>
      </c>
      <c r="C7" s="329"/>
      <c r="D7" s="329"/>
      <c r="E7" s="329"/>
      <c r="F7" s="329"/>
      <c r="G7" s="329"/>
      <c r="H7" s="329"/>
      <c r="I7" s="329"/>
    </row>
    <row r="8" spans="1:15" ht="13.5" customHeight="1" x14ac:dyDescent="0.25">
      <c r="B8" s="325" t="s">
        <v>41</v>
      </c>
      <c r="C8" s="325" t="s">
        <v>128</v>
      </c>
      <c r="D8" s="324" t="s">
        <v>201</v>
      </c>
      <c r="E8" s="325" t="s">
        <v>97</v>
      </c>
      <c r="F8" s="325"/>
      <c r="G8" s="325"/>
      <c r="H8" s="325"/>
      <c r="I8" s="325" t="s">
        <v>44</v>
      </c>
    </row>
    <row r="9" spans="1:15" ht="13.5" customHeight="1" x14ac:dyDescent="0.25">
      <c r="B9" s="325"/>
      <c r="C9" s="325"/>
      <c r="D9" s="324"/>
      <c r="E9" s="141" t="s">
        <v>98</v>
      </c>
      <c r="F9" s="141" t="s">
        <v>135</v>
      </c>
      <c r="G9" s="141" t="s">
        <v>136</v>
      </c>
      <c r="H9" s="141" t="s">
        <v>180</v>
      </c>
      <c r="I9" s="325"/>
    </row>
    <row r="10" spans="1:15" ht="13.5" customHeight="1" x14ac:dyDescent="0.25">
      <c r="B10" s="139">
        <v>1</v>
      </c>
      <c r="C10" s="140"/>
      <c r="D10" s="140"/>
      <c r="E10" s="142"/>
      <c r="F10" s="142"/>
      <c r="G10" s="142"/>
      <c r="H10" s="142"/>
      <c r="I10" s="144">
        <f>ROUND(F10-H10,2)</f>
        <v>0</v>
      </c>
    </row>
    <row r="11" spans="1:15" ht="13.5" customHeight="1" x14ac:dyDescent="0.25">
      <c r="B11" s="139">
        <v>2</v>
      </c>
      <c r="C11" s="140"/>
      <c r="D11" s="140"/>
      <c r="E11" s="142"/>
      <c r="F11" s="142"/>
      <c r="G11" s="142"/>
      <c r="H11" s="142"/>
      <c r="I11" s="144">
        <f>ROUND(F11-H11,2)</f>
        <v>0</v>
      </c>
    </row>
    <row r="12" spans="1:15" ht="13.5" customHeight="1" x14ac:dyDescent="0.25">
      <c r="B12" s="143">
        <v>3</v>
      </c>
      <c r="C12" s="140"/>
      <c r="D12" s="140"/>
      <c r="E12" s="142"/>
      <c r="F12" s="142"/>
      <c r="G12" s="142"/>
      <c r="H12" s="142"/>
      <c r="I12" s="144">
        <f>ROUND(F12-H12,2)</f>
        <v>0</v>
      </c>
    </row>
    <row r="14" spans="1:15" ht="13.5" customHeight="1" x14ac:dyDescent="0.25">
      <c r="B14" s="328" t="s">
        <v>181</v>
      </c>
      <c r="C14" s="329"/>
      <c r="D14" s="329"/>
      <c r="E14" s="329"/>
      <c r="F14" s="329"/>
      <c r="G14" s="329"/>
      <c r="H14" s="329"/>
      <c r="I14" s="329"/>
    </row>
    <row r="15" spans="1:15" ht="13.5" customHeight="1" x14ac:dyDescent="0.25">
      <c r="B15" s="325" t="s">
        <v>41</v>
      </c>
      <c r="C15" s="325" t="s">
        <v>128</v>
      </c>
      <c r="D15" s="324" t="s">
        <v>201</v>
      </c>
      <c r="E15" s="325" t="s">
        <v>97</v>
      </c>
      <c r="F15" s="325"/>
      <c r="G15" s="325"/>
      <c r="H15" s="325"/>
      <c r="I15" s="325" t="s">
        <v>44</v>
      </c>
    </row>
    <row r="16" spans="1:15" ht="13.5" customHeight="1" x14ac:dyDescent="0.25">
      <c r="B16" s="325"/>
      <c r="C16" s="325"/>
      <c r="D16" s="324"/>
      <c r="E16" s="141" t="s">
        <v>98</v>
      </c>
      <c r="F16" s="141" t="s">
        <v>135</v>
      </c>
      <c r="G16" s="141" t="s">
        <v>136</v>
      </c>
      <c r="H16" s="141" t="s">
        <v>180</v>
      </c>
      <c r="I16" s="325"/>
    </row>
    <row r="17" spans="2:9" ht="13.5" customHeight="1" x14ac:dyDescent="0.25">
      <c r="B17" s="139">
        <v>1</v>
      </c>
      <c r="C17" s="140"/>
      <c r="D17" s="140"/>
      <c r="E17" s="142"/>
      <c r="F17" s="142"/>
      <c r="G17" s="142"/>
      <c r="H17" s="142"/>
      <c r="I17" s="144">
        <f>ROUND(F17-H17,2)</f>
        <v>0</v>
      </c>
    </row>
    <row r="18" spans="2:9" ht="13.5" customHeight="1" x14ac:dyDescent="0.25">
      <c r="B18" s="139">
        <v>2</v>
      </c>
      <c r="C18" s="140"/>
      <c r="D18" s="140"/>
      <c r="E18" s="142"/>
      <c r="F18" s="142"/>
      <c r="G18" s="142"/>
      <c r="H18" s="142"/>
      <c r="I18" s="144">
        <f>ROUND(F18-H18,2)</f>
        <v>0</v>
      </c>
    </row>
    <row r="19" spans="2:9" ht="13.5" customHeight="1" x14ac:dyDescent="0.25">
      <c r="B19" s="143">
        <v>3</v>
      </c>
      <c r="C19" s="140"/>
      <c r="D19" s="140"/>
      <c r="E19" s="142"/>
      <c r="F19" s="142"/>
      <c r="G19" s="142"/>
      <c r="H19" s="142"/>
      <c r="I19" s="144">
        <f>ROUND(F19-H19,2)</f>
        <v>0</v>
      </c>
    </row>
    <row r="20" spans="2:9" ht="12.5" x14ac:dyDescent="0.25"/>
    <row r="21" spans="2:9" ht="12.5" x14ac:dyDescent="0.25">
      <c r="B21" s="260" t="s">
        <v>204</v>
      </c>
      <c r="C21" s="180"/>
      <c r="D21" s="180"/>
      <c r="E21" s="180"/>
      <c r="F21" s="180"/>
      <c r="G21" s="180"/>
      <c r="H21" s="180"/>
      <c r="I21" s="180"/>
    </row>
    <row r="22" spans="2:9" ht="12.5" x14ac:dyDescent="0.25">
      <c r="B22" s="260" t="s">
        <v>203</v>
      </c>
      <c r="C22" s="180"/>
      <c r="D22" s="180"/>
      <c r="E22" s="180"/>
      <c r="F22" s="180"/>
      <c r="G22" s="180"/>
      <c r="H22" s="180"/>
      <c r="I22" s="180"/>
    </row>
  </sheetData>
  <mergeCells count="18">
    <mergeCell ref="B22:I22"/>
    <mergeCell ref="D3:I3"/>
    <mergeCell ref="D4:I4"/>
    <mergeCell ref="D5:I5"/>
    <mergeCell ref="B8:B9"/>
    <mergeCell ref="C8:C9"/>
    <mergeCell ref="D8:D9"/>
    <mergeCell ref="E8:H8"/>
    <mergeCell ref="I8:I9"/>
    <mergeCell ref="B14:I14"/>
    <mergeCell ref="B7:I7"/>
    <mergeCell ref="B15:B16"/>
    <mergeCell ref="C15:C16"/>
    <mergeCell ref="D15:D16"/>
    <mergeCell ref="E15:H15"/>
    <mergeCell ref="A1:I1"/>
    <mergeCell ref="I15:I16"/>
    <mergeCell ref="B21:I21"/>
  </mergeCells>
  <pageMargins left="0.39370078740157483" right="0.39370078740157483" top="0.78740157480314965" bottom="0.78740157480314965" header="0.51181102362204722" footer="0.51181102362204722"/>
  <pageSetup paperSize="9" scale="92" fitToHeight="0" orientation="landscape" cellComments="asDisplayed" r:id="rId1"/>
  <headerFooter>
    <oddHeader>&amp;L&amp;8Príloha 1&amp;C&amp;8časť B-B2&amp;R&amp;8Usmernenie č. 1/2023, verzia 3.0 (účinnosť od 05.10.2023)</oddHeader>
    <oddFooter>&amp;C&amp;8&amp;P/&amp;N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X12"/>
  <sheetViews>
    <sheetView showGridLines="0" view="pageLayout" topLeftCell="F1" zoomScaleNormal="100" zoomScaleSheetLayoutView="100" workbookViewId="0">
      <selection activeCell="D22" sqref="D22"/>
    </sheetView>
  </sheetViews>
  <sheetFormatPr defaultColWidth="9.1796875" defaultRowHeight="13.5" customHeight="1" x14ac:dyDescent="0.25"/>
  <cols>
    <col min="1" max="1" width="1.26953125" style="136" customWidth="1"/>
    <col min="2" max="2" width="5" style="136" customWidth="1"/>
    <col min="3" max="3" width="48.81640625" style="136" bestFit="1" customWidth="1"/>
    <col min="4" max="4" width="32.54296875" style="136" bestFit="1" customWidth="1"/>
    <col min="5" max="5" width="16.7265625" style="136" customWidth="1"/>
    <col min="6" max="7" width="15" style="136" customWidth="1"/>
    <col min="8" max="8" width="15.26953125" style="136" bestFit="1" customWidth="1"/>
    <col min="9" max="9" width="15.26953125" style="136" customWidth="1"/>
    <col min="10" max="10" width="14.1796875" style="136" bestFit="1" customWidth="1"/>
    <col min="11" max="11" width="14.1796875" style="136" customWidth="1"/>
    <col min="12" max="12" width="15.26953125" style="136" bestFit="1" customWidth="1"/>
    <col min="13" max="13" width="15.26953125" style="136" customWidth="1"/>
    <col min="14" max="14" width="14.1796875" style="136" bestFit="1" customWidth="1"/>
    <col min="15" max="15" width="14.1796875" style="136" customWidth="1"/>
    <col min="16" max="16" width="14.1796875" style="137" bestFit="1" customWidth="1"/>
    <col min="17" max="17" width="1.7265625" style="136" customWidth="1"/>
    <col min="18" max="23" width="9.1796875" style="136"/>
    <col min="24" max="24" width="20.453125" style="136" hidden="1" customWidth="1"/>
    <col min="25" max="16384" width="9.1796875" style="136"/>
  </cols>
  <sheetData>
    <row r="1" spans="1:24" ht="12.75" customHeight="1" x14ac:dyDescent="0.25">
      <c r="A1" s="326" t="s">
        <v>213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169"/>
      <c r="P1" s="145"/>
      <c r="R1" s="135"/>
      <c r="S1" s="134"/>
      <c r="T1" s="134"/>
      <c r="U1" s="138"/>
    </row>
    <row r="2" spans="1:24" ht="12.75" customHeight="1" x14ac:dyDescent="0.25">
      <c r="R2" s="134"/>
      <c r="S2" s="134"/>
      <c r="T2" s="134"/>
    </row>
    <row r="3" spans="1:24" ht="12.75" customHeight="1" x14ac:dyDescent="0.25">
      <c r="B3" s="133" t="s">
        <v>11</v>
      </c>
      <c r="C3" s="133"/>
      <c r="D3" s="282">
        <f>ŽoP_časť_B!D9</f>
        <v>0</v>
      </c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4"/>
      <c r="Q3" s="134"/>
      <c r="R3" s="134"/>
      <c r="S3" s="134"/>
    </row>
    <row r="4" spans="1:24" ht="12.75" customHeight="1" x14ac:dyDescent="0.25">
      <c r="B4" s="133" t="s">
        <v>96</v>
      </c>
      <c r="C4" s="133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134"/>
      <c r="R4" s="138"/>
      <c r="S4" s="138"/>
    </row>
    <row r="5" spans="1:24" ht="12.75" customHeight="1" x14ac:dyDescent="0.25">
      <c r="B5" s="133" t="s">
        <v>17</v>
      </c>
      <c r="C5" s="133"/>
      <c r="D5" s="330" t="str">
        <f>ŽoP_časť_B!D19</f>
        <v>Prijímateľa aj partnera</v>
      </c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  <c r="P5" s="330"/>
      <c r="R5" s="138"/>
      <c r="S5" s="138"/>
    </row>
    <row r="7" spans="1:24" ht="52" x14ac:dyDescent="0.25">
      <c r="B7" s="163" t="s">
        <v>41</v>
      </c>
      <c r="C7" s="18" t="s">
        <v>83</v>
      </c>
      <c r="D7" s="18" t="s">
        <v>84</v>
      </c>
      <c r="E7" s="18" t="s">
        <v>134</v>
      </c>
      <c r="F7" s="18" t="s">
        <v>214</v>
      </c>
      <c r="G7" s="18" t="s">
        <v>212</v>
      </c>
      <c r="H7" s="18" t="s">
        <v>85</v>
      </c>
      <c r="I7" s="168" t="s">
        <v>219</v>
      </c>
      <c r="J7" s="160" t="s">
        <v>98</v>
      </c>
      <c r="K7" s="168" t="s">
        <v>220</v>
      </c>
      <c r="L7" s="160" t="s">
        <v>135</v>
      </c>
      <c r="M7" s="168" t="s">
        <v>221</v>
      </c>
      <c r="N7" s="160" t="s">
        <v>136</v>
      </c>
      <c r="O7" s="168" t="s">
        <v>223</v>
      </c>
      <c r="P7" s="160" t="s">
        <v>222</v>
      </c>
    </row>
    <row r="8" spans="1:24" ht="34.5" customHeight="1" x14ac:dyDescent="0.25">
      <c r="B8" s="139">
        <v>1</v>
      </c>
      <c r="C8" s="140"/>
      <c r="D8" s="140"/>
      <c r="E8" s="142"/>
      <c r="F8" s="166">
        <f>ŽoP_časť_B!$D$13</f>
        <v>0</v>
      </c>
      <c r="G8" s="167" t="str">
        <f>ŽoP_časť_A!$G$40</f>
        <v>Vypĺňa sa v prípade, ak bude platba realizovaná rozpočtovým opatrením.</v>
      </c>
      <c r="H8" s="142"/>
      <c r="I8" s="171">
        <f>ŽoP_časť_B!$D$10</f>
        <v>0</v>
      </c>
      <c r="J8" s="170"/>
      <c r="K8" s="171">
        <f>ŽoP_časť_B!$D$11</f>
        <v>0</v>
      </c>
      <c r="L8" s="142"/>
      <c r="M8" s="166">
        <v>9000</v>
      </c>
      <c r="N8" s="142"/>
      <c r="O8" s="171">
        <f>ŽoP_časť_B!$D$12</f>
        <v>0</v>
      </c>
      <c r="P8" s="142"/>
    </row>
    <row r="9" spans="1:24" ht="13.5" customHeight="1" x14ac:dyDescent="0.25">
      <c r="B9" s="139">
        <v>2</v>
      </c>
      <c r="C9" s="140"/>
      <c r="D9" s="140"/>
      <c r="E9" s="142"/>
      <c r="F9" s="166">
        <f>ŽoP_časť_B!$D$13</f>
        <v>0</v>
      </c>
      <c r="G9" s="167" t="str">
        <f>ŽoP_časť_A!$G$40</f>
        <v>Vypĺňa sa v prípade, ak bude platba realizovaná rozpočtovým opatrením.</v>
      </c>
      <c r="H9" s="142"/>
      <c r="I9" s="171">
        <f>ŽoP_časť_B!$D$10</f>
        <v>0</v>
      </c>
      <c r="J9" s="170"/>
      <c r="K9" s="171">
        <f>ŽoP_časť_B!$D$11</f>
        <v>0</v>
      </c>
      <c r="L9" s="142"/>
      <c r="M9" s="166">
        <v>9000</v>
      </c>
      <c r="N9" s="142"/>
      <c r="O9" s="171">
        <f>ŽoP_časť_B!$D$12</f>
        <v>0</v>
      </c>
      <c r="P9" s="142"/>
    </row>
    <row r="10" spans="1:24" ht="13.5" customHeight="1" x14ac:dyDescent="0.25">
      <c r="B10" s="143">
        <v>3</v>
      </c>
      <c r="C10" s="140"/>
      <c r="D10" s="140"/>
      <c r="E10" s="142"/>
      <c r="F10" s="166">
        <f>ŽoP_časť_B!$D$13</f>
        <v>0</v>
      </c>
      <c r="G10" s="167" t="str">
        <f>ŽoP_časť_A!$G$40</f>
        <v>Vypĺňa sa v prípade, ak bude platba realizovaná rozpočtovým opatrením.</v>
      </c>
      <c r="H10" s="142"/>
      <c r="I10" s="171">
        <f>ŽoP_časť_B!$D$10</f>
        <v>0</v>
      </c>
      <c r="J10" s="170"/>
      <c r="K10" s="171">
        <f>ŽoP_časť_B!$D$11</f>
        <v>0</v>
      </c>
      <c r="L10" s="142"/>
      <c r="M10" s="166">
        <v>9000</v>
      </c>
      <c r="N10" s="142"/>
      <c r="O10" s="171">
        <f>ŽoP_časť_B!$D$12</f>
        <v>0</v>
      </c>
      <c r="P10" s="142"/>
    </row>
    <row r="11" spans="1:24" s="137" customFormat="1" ht="12.5" x14ac:dyDescent="0.25">
      <c r="A11" s="136"/>
      <c r="B11" s="260" t="s">
        <v>204</v>
      </c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61"/>
      <c r="Q11" s="136"/>
      <c r="R11" s="136"/>
      <c r="S11" s="136"/>
      <c r="T11" s="136"/>
      <c r="U11" s="136"/>
      <c r="V11" s="136"/>
      <c r="W11" s="136"/>
      <c r="X11" s="136"/>
    </row>
    <row r="12" spans="1:24" s="137" customFormat="1" ht="12.5" x14ac:dyDescent="0.25">
      <c r="A12" s="136"/>
      <c r="B12" s="26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61"/>
      <c r="Q12" s="136"/>
      <c r="R12" s="136"/>
      <c r="S12" s="136"/>
      <c r="T12" s="136"/>
      <c r="U12" s="136"/>
      <c r="V12" s="136"/>
      <c r="W12" s="136"/>
      <c r="X12" s="136"/>
    </row>
  </sheetData>
  <mergeCells count="6">
    <mergeCell ref="A1:N1"/>
    <mergeCell ref="B11:N11"/>
    <mergeCell ref="B12:N12"/>
    <mergeCell ref="D5:P5"/>
    <mergeCell ref="D3:P3"/>
    <mergeCell ref="D4:P4"/>
  </mergeCells>
  <pageMargins left="0.39370078740157483" right="0.39370078740157483" top="0.78740157480314965" bottom="0.78740157480314965" header="0.51181102362204722" footer="0.51181102362204722"/>
  <pageSetup paperSize="9" scale="52" fitToHeight="0" orientation="landscape" cellComments="asDisplayed" r:id="rId1"/>
  <headerFooter>
    <oddHeader>&amp;L&amp;8Príloha 1&amp;C&amp;8časť B-B3&amp;R&amp;8Usmernenie č. 1/2023, verzia 3.0 (účinnosť od 05.10.2023)</oddHeader>
    <oddFooter>&amp;C&amp;8&amp;P/&amp;N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10</vt:i4>
      </vt:variant>
    </vt:vector>
  </HeadingPairs>
  <TitlesOfParts>
    <vt:vector size="16" baseType="lpstr">
      <vt:lpstr>ŽoP_časť_A</vt:lpstr>
      <vt:lpstr>Časť_A-A1</vt:lpstr>
      <vt:lpstr>ŽoP_časť_B</vt:lpstr>
      <vt:lpstr>Časť_B-B1</vt:lpstr>
      <vt:lpstr>Časť_B-B2</vt:lpstr>
      <vt:lpstr>Časť_B-B3</vt:lpstr>
      <vt:lpstr>'Časť_A-A1'!Názvy_tlače</vt:lpstr>
      <vt:lpstr>'Časť_B-B1'!Názvy_tlače</vt:lpstr>
      <vt:lpstr>'Časť_B-B2'!Názvy_tlače</vt:lpstr>
      <vt:lpstr>'Časť_B-B3'!Názvy_tlače</vt:lpstr>
      <vt:lpstr>'Časť_A-A1'!Oblasť_tlače</vt:lpstr>
      <vt:lpstr>'Časť_B-B1'!Oblasť_tlače</vt:lpstr>
      <vt:lpstr>'Časť_B-B2'!Oblasť_tlače</vt:lpstr>
      <vt:lpstr>'Časť_B-B3'!Oblasť_tlače</vt:lpstr>
      <vt:lpstr>ŽoP_časť_A!Oblasť_tlače</vt:lpstr>
      <vt:lpstr>ŽoP_časť_B!Oblasť_tlače</vt:lpstr>
    </vt:vector>
  </TitlesOfParts>
  <Company>MFSR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Malatincova Martina</cp:lastModifiedBy>
  <cp:lastPrinted>2023-09-29T07:07:40Z</cp:lastPrinted>
  <dcterms:created xsi:type="dcterms:W3CDTF">2007-01-02T12:38:25Z</dcterms:created>
  <dcterms:modified xsi:type="dcterms:W3CDTF">2025-03-05T14:36:28Z</dcterms:modified>
  <cp:category>Štrukturálne fondy a Kohézny fond</cp:category>
</cp:coreProperties>
</file>