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8X39+V9aWLyk3vMwYWrOieDfkRwijdb7CYWF1h515319lACHAZVgemJjXbecNZj1RJP9jZzRQ2zEsIU5TP7Khg==" workbookSaltValue="7qIXZQ5732k6r31UXyf37w==" workbookSpinCount="100000" lockStructure="1"/>
  <bookViews>
    <workbookView xWindow="0" yWindow="0" windowWidth="19200" windowHeight="6760"/>
  </bookViews>
  <sheets>
    <sheet name="Návod" sheetId="12" r:id="rId1"/>
    <sheet name="Údaje o žiadateľovi" sheetId="13" r:id="rId2"/>
    <sheet name="okresy" sheetId="5" state="hidden" r:id="rId3"/>
    <sheet name="Sumár zúčtovania" sheetId="17" r:id="rId4"/>
    <sheet name="Zúčtovanie_VZO_P_01_2024" sheetId="18" r:id="rId5"/>
    <sheet name="Zúčtovanie_VZO_P_02_2024" sheetId="30" r:id="rId6"/>
    <sheet name="Zúčtovanie_VZO_P_03_2024" sheetId="31" r:id="rId7"/>
    <sheet name="Zúčtovanie_VZO_P_04_2024" sheetId="32" r:id="rId8"/>
    <sheet name="Zúčtovanie_VZO_P_05_2024" sheetId="33" r:id="rId9"/>
    <sheet name="Zúčtovanie_VZO_P_06_2024" sheetId="34" r:id="rId10"/>
    <sheet name="Zúčtovanie_VZO_P_07_2024" sheetId="35" r:id="rId11"/>
    <sheet name="Zúčtovanie_VZO_P_08_2024" sheetId="36" r:id="rId12"/>
    <sheet name="Zúčtovanie_VZO_P_09_2024" sheetId="37" r:id="rId13"/>
    <sheet name="Zúčtovanie_VZO_P_10_2024" sheetId="38" r:id="rId14"/>
    <sheet name="Zúčtovanie_VZO_P_11_2024" sheetId="39" r:id="rId15"/>
    <sheet name="Zúčtovanie_VZO_P_12_2024" sheetId="40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7" l="1"/>
  <c r="H20" i="17"/>
  <c r="H19" i="17"/>
  <c r="H18" i="17"/>
  <c r="H17" i="17"/>
  <c r="H16" i="17"/>
  <c r="H15" i="17"/>
  <c r="H14" i="17"/>
  <c r="H13" i="17"/>
  <c r="H12" i="17"/>
  <c r="H11" i="17"/>
  <c r="G21" i="17"/>
  <c r="G20" i="17"/>
  <c r="G19" i="17"/>
  <c r="G18" i="17"/>
  <c r="G17" i="17"/>
  <c r="G16" i="17"/>
  <c r="G15" i="17"/>
  <c r="G14" i="17"/>
  <c r="G13" i="17"/>
  <c r="G12" i="17"/>
  <c r="G11" i="17"/>
  <c r="F21" i="17"/>
  <c r="F20" i="17"/>
  <c r="F19" i="17"/>
  <c r="F18" i="17"/>
  <c r="F17" i="17"/>
  <c r="F16" i="17"/>
  <c r="F15" i="17"/>
  <c r="F14" i="17"/>
  <c r="F13" i="17"/>
  <c r="F12" i="17"/>
  <c r="F11" i="17"/>
  <c r="D21" i="17" l="1"/>
  <c r="D20" i="17"/>
  <c r="D19" i="17"/>
  <c r="D18" i="17"/>
  <c r="D17" i="17"/>
  <c r="D16" i="17"/>
  <c r="D15" i="17"/>
  <c r="D14" i="17"/>
  <c r="D13" i="17"/>
  <c r="D12" i="17"/>
  <c r="D11" i="17"/>
  <c r="C21" i="17"/>
  <c r="C20" i="17"/>
  <c r="C19" i="17"/>
  <c r="C18" i="17"/>
  <c r="C17" i="17"/>
  <c r="C16" i="17"/>
  <c r="C15" i="17"/>
  <c r="C14" i="17"/>
  <c r="C13" i="17"/>
  <c r="C12" i="17"/>
  <c r="C11" i="17"/>
  <c r="H56" i="40" l="1"/>
  <c r="G52" i="40"/>
  <c r="I52" i="40" s="1"/>
  <c r="J52" i="40" s="1"/>
  <c r="I51" i="40"/>
  <c r="J51" i="40" s="1"/>
  <c r="G51" i="40"/>
  <c r="G50" i="40"/>
  <c r="I50" i="40" s="1"/>
  <c r="J50" i="40" s="1"/>
  <c r="G49" i="40"/>
  <c r="I49" i="40" s="1"/>
  <c r="J49" i="40" s="1"/>
  <c r="G48" i="40"/>
  <c r="I48" i="40" s="1"/>
  <c r="J48" i="40" s="1"/>
  <c r="I47" i="40"/>
  <c r="J47" i="40" s="1"/>
  <c r="G47" i="40"/>
  <c r="G46" i="40"/>
  <c r="I46" i="40" s="1"/>
  <c r="J46" i="40" s="1"/>
  <c r="G45" i="40"/>
  <c r="I45" i="40" s="1"/>
  <c r="J45" i="40" s="1"/>
  <c r="G44" i="40"/>
  <c r="I44" i="40" s="1"/>
  <c r="J44" i="40" s="1"/>
  <c r="I43" i="40"/>
  <c r="J43" i="40" s="1"/>
  <c r="G43" i="40"/>
  <c r="G42" i="40"/>
  <c r="I42" i="40" s="1"/>
  <c r="G36" i="40"/>
  <c r="I36" i="40" s="1"/>
  <c r="J36" i="40" s="1"/>
  <c r="G35" i="40"/>
  <c r="I35" i="40" s="1"/>
  <c r="J35" i="40" s="1"/>
  <c r="G34" i="40"/>
  <c r="I34" i="40" s="1"/>
  <c r="J34" i="40" s="1"/>
  <c r="G33" i="40"/>
  <c r="I33" i="40" s="1"/>
  <c r="J33" i="40" s="1"/>
  <c r="G32" i="40"/>
  <c r="I32" i="40" s="1"/>
  <c r="J32" i="40" s="1"/>
  <c r="G31" i="40"/>
  <c r="I31" i="40" s="1"/>
  <c r="J31" i="40" s="1"/>
  <c r="G30" i="40"/>
  <c r="I30" i="40" s="1"/>
  <c r="J30" i="40" s="1"/>
  <c r="G29" i="40"/>
  <c r="I29" i="40" s="1"/>
  <c r="J29" i="40" s="1"/>
  <c r="G28" i="40"/>
  <c r="I28" i="40" s="1"/>
  <c r="J28" i="40" s="1"/>
  <c r="G27" i="40"/>
  <c r="I27" i="40" s="1"/>
  <c r="J27" i="40" s="1"/>
  <c r="G26" i="40"/>
  <c r="I26" i="40" s="1"/>
  <c r="I20" i="40"/>
  <c r="J20" i="40" s="1"/>
  <c r="G20" i="40"/>
  <c r="G19" i="40"/>
  <c r="I19" i="40" s="1"/>
  <c r="J19" i="40" s="1"/>
  <c r="G18" i="40"/>
  <c r="I18" i="40" s="1"/>
  <c r="J18" i="40" s="1"/>
  <c r="G17" i="40"/>
  <c r="I17" i="40" s="1"/>
  <c r="J17" i="40" s="1"/>
  <c r="I16" i="40"/>
  <c r="J16" i="40" s="1"/>
  <c r="G16" i="40"/>
  <c r="G15" i="40"/>
  <c r="I15" i="40" s="1"/>
  <c r="J15" i="40" s="1"/>
  <c r="J14" i="40"/>
  <c r="I14" i="40"/>
  <c r="G14" i="40"/>
  <c r="G13" i="40"/>
  <c r="I13" i="40" s="1"/>
  <c r="J13" i="40" s="1"/>
  <c r="I12" i="40"/>
  <c r="J12" i="40" s="1"/>
  <c r="G12" i="40"/>
  <c r="G11" i="40"/>
  <c r="I11" i="40" s="1"/>
  <c r="J10" i="40"/>
  <c r="I10" i="40"/>
  <c r="G10" i="40"/>
  <c r="H56" i="39"/>
  <c r="G52" i="39"/>
  <c r="I52" i="39" s="1"/>
  <c r="J52" i="39" s="1"/>
  <c r="I51" i="39"/>
  <c r="J51" i="39" s="1"/>
  <c r="G51" i="39"/>
  <c r="I50" i="39"/>
  <c r="J50" i="39" s="1"/>
  <c r="G50" i="39"/>
  <c r="G49" i="39"/>
  <c r="I49" i="39" s="1"/>
  <c r="J49" i="39" s="1"/>
  <c r="G48" i="39"/>
  <c r="I48" i="39" s="1"/>
  <c r="J48" i="39" s="1"/>
  <c r="I47" i="39"/>
  <c r="J47" i="39" s="1"/>
  <c r="G47" i="39"/>
  <c r="I46" i="39"/>
  <c r="J46" i="39" s="1"/>
  <c r="G46" i="39"/>
  <c r="G45" i="39"/>
  <c r="I45" i="39" s="1"/>
  <c r="J45" i="39" s="1"/>
  <c r="G44" i="39"/>
  <c r="I44" i="39" s="1"/>
  <c r="J44" i="39" s="1"/>
  <c r="I43" i="39"/>
  <c r="J43" i="39" s="1"/>
  <c r="G43" i="39"/>
  <c r="I42" i="39"/>
  <c r="J42" i="39" s="1"/>
  <c r="G42" i="39"/>
  <c r="G36" i="39"/>
  <c r="I36" i="39" s="1"/>
  <c r="J36" i="39" s="1"/>
  <c r="G35" i="39"/>
  <c r="I35" i="39" s="1"/>
  <c r="J35" i="39" s="1"/>
  <c r="G34" i="39"/>
  <c r="I34" i="39" s="1"/>
  <c r="J34" i="39" s="1"/>
  <c r="I33" i="39"/>
  <c r="J33" i="39" s="1"/>
  <c r="G33" i="39"/>
  <c r="G32" i="39"/>
  <c r="I32" i="39" s="1"/>
  <c r="J32" i="39" s="1"/>
  <c r="G31" i="39"/>
  <c r="I31" i="39" s="1"/>
  <c r="J31" i="39" s="1"/>
  <c r="G30" i="39"/>
  <c r="I30" i="39" s="1"/>
  <c r="J30" i="39" s="1"/>
  <c r="I29" i="39"/>
  <c r="J29" i="39" s="1"/>
  <c r="G29" i="39"/>
  <c r="G28" i="39"/>
  <c r="I28" i="39" s="1"/>
  <c r="J28" i="39" s="1"/>
  <c r="G27" i="39"/>
  <c r="I27" i="39" s="1"/>
  <c r="J27" i="39" s="1"/>
  <c r="G26" i="39"/>
  <c r="I26" i="39" s="1"/>
  <c r="G20" i="39"/>
  <c r="I20" i="39" s="1"/>
  <c r="J20" i="39" s="1"/>
  <c r="G19" i="39"/>
  <c r="I19" i="39" s="1"/>
  <c r="J19" i="39" s="1"/>
  <c r="G18" i="39"/>
  <c r="I18" i="39" s="1"/>
  <c r="J18" i="39" s="1"/>
  <c r="G17" i="39"/>
  <c r="I17" i="39" s="1"/>
  <c r="J17" i="39" s="1"/>
  <c r="G16" i="39"/>
  <c r="I16" i="39" s="1"/>
  <c r="J16" i="39" s="1"/>
  <c r="G15" i="39"/>
  <c r="I15" i="39" s="1"/>
  <c r="J15" i="39" s="1"/>
  <c r="G14" i="39"/>
  <c r="I14" i="39" s="1"/>
  <c r="J14" i="39" s="1"/>
  <c r="G13" i="39"/>
  <c r="I13" i="39" s="1"/>
  <c r="J13" i="39" s="1"/>
  <c r="G12" i="39"/>
  <c r="I12" i="39" s="1"/>
  <c r="J12" i="39" s="1"/>
  <c r="G11" i="39"/>
  <c r="I11" i="39" s="1"/>
  <c r="J11" i="39" s="1"/>
  <c r="G10" i="39"/>
  <c r="I10" i="39" s="1"/>
  <c r="H56" i="38"/>
  <c r="G52" i="38"/>
  <c r="I52" i="38" s="1"/>
  <c r="J52" i="38" s="1"/>
  <c r="I51" i="38"/>
  <c r="J51" i="38" s="1"/>
  <c r="G51" i="38"/>
  <c r="G50" i="38"/>
  <c r="I50" i="38" s="1"/>
  <c r="J50" i="38" s="1"/>
  <c r="G49" i="38"/>
  <c r="I49" i="38" s="1"/>
  <c r="J49" i="38" s="1"/>
  <c r="G48" i="38"/>
  <c r="I48" i="38" s="1"/>
  <c r="J48" i="38" s="1"/>
  <c r="I47" i="38"/>
  <c r="J47" i="38" s="1"/>
  <c r="G47" i="38"/>
  <c r="G46" i="38"/>
  <c r="I46" i="38" s="1"/>
  <c r="J46" i="38" s="1"/>
  <c r="G45" i="38"/>
  <c r="I45" i="38" s="1"/>
  <c r="J45" i="38" s="1"/>
  <c r="G44" i="38"/>
  <c r="I44" i="38" s="1"/>
  <c r="J44" i="38" s="1"/>
  <c r="I43" i="38"/>
  <c r="J43" i="38" s="1"/>
  <c r="G43" i="38"/>
  <c r="G42" i="38"/>
  <c r="I42" i="38" s="1"/>
  <c r="G36" i="38"/>
  <c r="I36" i="38" s="1"/>
  <c r="J36" i="38" s="1"/>
  <c r="G35" i="38"/>
  <c r="I35" i="38" s="1"/>
  <c r="J35" i="38" s="1"/>
  <c r="G34" i="38"/>
  <c r="I34" i="38" s="1"/>
  <c r="J34" i="38" s="1"/>
  <c r="G33" i="38"/>
  <c r="I33" i="38" s="1"/>
  <c r="J33" i="38" s="1"/>
  <c r="G32" i="38"/>
  <c r="I32" i="38" s="1"/>
  <c r="J32" i="38" s="1"/>
  <c r="G31" i="38"/>
  <c r="I31" i="38" s="1"/>
  <c r="J31" i="38" s="1"/>
  <c r="G30" i="38"/>
  <c r="I30" i="38" s="1"/>
  <c r="J30" i="38" s="1"/>
  <c r="G29" i="38"/>
  <c r="I29" i="38" s="1"/>
  <c r="J29" i="38" s="1"/>
  <c r="G28" i="38"/>
  <c r="I28" i="38" s="1"/>
  <c r="J28" i="38" s="1"/>
  <c r="G27" i="38"/>
  <c r="I27" i="38" s="1"/>
  <c r="J27" i="38" s="1"/>
  <c r="G26" i="38"/>
  <c r="I26" i="38" s="1"/>
  <c r="G20" i="38"/>
  <c r="I20" i="38" s="1"/>
  <c r="J20" i="38" s="1"/>
  <c r="G19" i="38"/>
  <c r="I19" i="38" s="1"/>
  <c r="J19" i="38" s="1"/>
  <c r="J18" i="38"/>
  <c r="I18" i="38"/>
  <c r="G18" i="38"/>
  <c r="G17" i="38"/>
  <c r="I17" i="38" s="1"/>
  <c r="J17" i="38" s="1"/>
  <c r="G16" i="38"/>
  <c r="I16" i="38" s="1"/>
  <c r="J16" i="38" s="1"/>
  <c r="G15" i="38"/>
  <c r="I15" i="38" s="1"/>
  <c r="J15" i="38" s="1"/>
  <c r="J14" i="38"/>
  <c r="I14" i="38"/>
  <c r="G14" i="38"/>
  <c r="G13" i="38"/>
  <c r="I13" i="38" s="1"/>
  <c r="J13" i="38" s="1"/>
  <c r="G12" i="38"/>
  <c r="I12" i="38" s="1"/>
  <c r="J12" i="38" s="1"/>
  <c r="G11" i="38"/>
  <c r="I11" i="38" s="1"/>
  <c r="J10" i="38"/>
  <c r="I10" i="38"/>
  <c r="G10" i="38"/>
  <c r="H56" i="37"/>
  <c r="G52" i="37"/>
  <c r="I52" i="37" s="1"/>
  <c r="J52" i="37" s="1"/>
  <c r="I51" i="37"/>
  <c r="J51" i="37" s="1"/>
  <c r="G51" i="37"/>
  <c r="G50" i="37"/>
  <c r="I50" i="37" s="1"/>
  <c r="J50" i="37" s="1"/>
  <c r="G49" i="37"/>
  <c r="I49" i="37" s="1"/>
  <c r="J49" i="37" s="1"/>
  <c r="G48" i="37"/>
  <c r="I48" i="37" s="1"/>
  <c r="J48" i="37" s="1"/>
  <c r="I47" i="37"/>
  <c r="J47" i="37" s="1"/>
  <c r="G47" i="37"/>
  <c r="G46" i="37"/>
  <c r="I46" i="37" s="1"/>
  <c r="J46" i="37" s="1"/>
  <c r="G45" i="37"/>
  <c r="I45" i="37" s="1"/>
  <c r="J45" i="37" s="1"/>
  <c r="G44" i="37"/>
  <c r="I44" i="37" s="1"/>
  <c r="J44" i="37" s="1"/>
  <c r="I43" i="37"/>
  <c r="J43" i="37" s="1"/>
  <c r="G43" i="37"/>
  <c r="G42" i="37"/>
  <c r="I42" i="37" s="1"/>
  <c r="G36" i="37"/>
  <c r="I36" i="37" s="1"/>
  <c r="J36" i="37" s="1"/>
  <c r="G35" i="37"/>
  <c r="I35" i="37" s="1"/>
  <c r="J35" i="37" s="1"/>
  <c r="G34" i="37"/>
  <c r="I34" i="37" s="1"/>
  <c r="J34" i="37" s="1"/>
  <c r="J33" i="37"/>
  <c r="I33" i="37"/>
  <c r="G33" i="37"/>
  <c r="G32" i="37"/>
  <c r="I32" i="37" s="1"/>
  <c r="J32" i="37" s="1"/>
  <c r="G31" i="37"/>
  <c r="I31" i="37" s="1"/>
  <c r="J31" i="37" s="1"/>
  <c r="G30" i="37"/>
  <c r="I30" i="37" s="1"/>
  <c r="J30" i="37" s="1"/>
  <c r="J29" i="37"/>
  <c r="I29" i="37"/>
  <c r="G29" i="37"/>
  <c r="G28" i="37"/>
  <c r="I28" i="37" s="1"/>
  <c r="J28" i="37" s="1"/>
  <c r="G27" i="37"/>
  <c r="I27" i="37" s="1"/>
  <c r="J27" i="37" s="1"/>
  <c r="G26" i="37"/>
  <c r="I26" i="37" s="1"/>
  <c r="G20" i="37"/>
  <c r="I20" i="37" s="1"/>
  <c r="J20" i="37" s="1"/>
  <c r="G19" i="37"/>
  <c r="I19" i="37" s="1"/>
  <c r="J19" i="37" s="1"/>
  <c r="J18" i="37"/>
  <c r="I18" i="37"/>
  <c r="G18" i="37"/>
  <c r="G17" i="37"/>
  <c r="I17" i="37" s="1"/>
  <c r="J17" i="37" s="1"/>
  <c r="G16" i="37"/>
  <c r="I16" i="37" s="1"/>
  <c r="J16" i="37" s="1"/>
  <c r="G15" i="37"/>
  <c r="I15" i="37" s="1"/>
  <c r="J15" i="37" s="1"/>
  <c r="J14" i="37"/>
  <c r="I14" i="37"/>
  <c r="G14" i="37"/>
  <c r="G13" i="37"/>
  <c r="I13" i="37" s="1"/>
  <c r="J13" i="37" s="1"/>
  <c r="G12" i="37"/>
  <c r="I12" i="37" s="1"/>
  <c r="J12" i="37" s="1"/>
  <c r="G11" i="37"/>
  <c r="I11" i="37" s="1"/>
  <c r="J10" i="37"/>
  <c r="I10" i="37"/>
  <c r="G10" i="37"/>
  <c r="H56" i="36"/>
  <c r="G52" i="36"/>
  <c r="I52" i="36" s="1"/>
  <c r="J52" i="36" s="1"/>
  <c r="I51" i="36"/>
  <c r="J51" i="36" s="1"/>
  <c r="G51" i="36"/>
  <c r="G50" i="36"/>
  <c r="I50" i="36" s="1"/>
  <c r="J50" i="36" s="1"/>
  <c r="G49" i="36"/>
  <c r="I49" i="36" s="1"/>
  <c r="J49" i="36" s="1"/>
  <c r="G48" i="36"/>
  <c r="I48" i="36" s="1"/>
  <c r="J48" i="36" s="1"/>
  <c r="I47" i="36"/>
  <c r="J47" i="36" s="1"/>
  <c r="G47" i="36"/>
  <c r="G46" i="36"/>
  <c r="I46" i="36" s="1"/>
  <c r="J46" i="36" s="1"/>
  <c r="G45" i="36"/>
  <c r="I45" i="36" s="1"/>
  <c r="J45" i="36" s="1"/>
  <c r="G44" i="36"/>
  <c r="I44" i="36" s="1"/>
  <c r="J44" i="36" s="1"/>
  <c r="I43" i="36"/>
  <c r="J43" i="36" s="1"/>
  <c r="G43" i="36"/>
  <c r="G42" i="36"/>
  <c r="I42" i="36" s="1"/>
  <c r="G36" i="36"/>
  <c r="I36" i="36" s="1"/>
  <c r="J36" i="36" s="1"/>
  <c r="G35" i="36"/>
  <c r="I35" i="36" s="1"/>
  <c r="J35" i="36" s="1"/>
  <c r="I34" i="36"/>
  <c r="J34" i="36" s="1"/>
  <c r="G34" i="36"/>
  <c r="J33" i="36"/>
  <c r="I33" i="36"/>
  <c r="G33" i="36"/>
  <c r="G32" i="36"/>
  <c r="I32" i="36" s="1"/>
  <c r="J32" i="36" s="1"/>
  <c r="G31" i="36"/>
  <c r="I31" i="36" s="1"/>
  <c r="J31" i="36" s="1"/>
  <c r="I30" i="36"/>
  <c r="J30" i="36" s="1"/>
  <c r="G30" i="36"/>
  <c r="J29" i="36"/>
  <c r="I29" i="36"/>
  <c r="G29" i="36"/>
  <c r="G28" i="36"/>
  <c r="I28" i="36" s="1"/>
  <c r="J28" i="36" s="1"/>
  <c r="G27" i="36"/>
  <c r="I27" i="36" s="1"/>
  <c r="J27" i="36" s="1"/>
  <c r="I26" i="36"/>
  <c r="J26" i="36" s="1"/>
  <c r="G26" i="36"/>
  <c r="G20" i="36"/>
  <c r="I20" i="36" s="1"/>
  <c r="J20" i="36" s="1"/>
  <c r="G19" i="36"/>
  <c r="I19" i="36" s="1"/>
  <c r="J19" i="36" s="1"/>
  <c r="G18" i="36"/>
  <c r="I18" i="36" s="1"/>
  <c r="J18" i="36" s="1"/>
  <c r="I17" i="36"/>
  <c r="J17" i="36" s="1"/>
  <c r="G17" i="36"/>
  <c r="G16" i="36"/>
  <c r="I16" i="36" s="1"/>
  <c r="J16" i="36" s="1"/>
  <c r="G15" i="36"/>
  <c r="I15" i="36" s="1"/>
  <c r="J15" i="36" s="1"/>
  <c r="G14" i="36"/>
  <c r="I14" i="36" s="1"/>
  <c r="J14" i="36" s="1"/>
  <c r="I13" i="36"/>
  <c r="J13" i="36" s="1"/>
  <c r="G13" i="36"/>
  <c r="G12" i="36"/>
  <c r="I12" i="36" s="1"/>
  <c r="J12" i="36" s="1"/>
  <c r="G11" i="36"/>
  <c r="I11" i="36" s="1"/>
  <c r="J11" i="36" s="1"/>
  <c r="G10" i="36"/>
  <c r="I10" i="36" s="1"/>
  <c r="H56" i="35"/>
  <c r="G52" i="35"/>
  <c r="I52" i="35" s="1"/>
  <c r="J52" i="35" s="1"/>
  <c r="I51" i="35"/>
  <c r="J51" i="35" s="1"/>
  <c r="G51" i="35"/>
  <c r="G50" i="35"/>
  <c r="I50" i="35" s="1"/>
  <c r="J50" i="35" s="1"/>
  <c r="G49" i="35"/>
  <c r="I49" i="35" s="1"/>
  <c r="J49" i="35" s="1"/>
  <c r="G48" i="35"/>
  <c r="I48" i="35" s="1"/>
  <c r="J48" i="35" s="1"/>
  <c r="I47" i="35"/>
  <c r="J47" i="35" s="1"/>
  <c r="G47" i="35"/>
  <c r="G46" i="35"/>
  <c r="I46" i="35" s="1"/>
  <c r="J46" i="35" s="1"/>
  <c r="G45" i="35"/>
  <c r="I45" i="35" s="1"/>
  <c r="J45" i="35" s="1"/>
  <c r="G44" i="35"/>
  <c r="I44" i="35" s="1"/>
  <c r="J44" i="35" s="1"/>
  <c r="I43" i="35"/>
  <c r="J43" i="35" s="1"/>
  <c r="G43" i="35"/>
  <c r="G42" i="35"/>
  <c r="I42" i="35" s="1"/>
  <c r="G36" i="35"/>
  <c r="I36" i="35" s="1"/>
  <c r="J36" i="35" s="1"/>
  <c r="G35" i="35"/>
  <c r="I35" i="35" s="1"/>
  <c r="J35" i="35" s="1"/>
  <c r="I34" i="35"/>
  <c r="J34" i="35" s="1"/>
  <c r="G34" i="35"/>
  <c r="I33" i="35"/>
  <c r="J33" i="35" s="1"/>
  <c r="G33" i="35"/>
  <c r="G32" i="35"/>
  <c r="I32" i="35" s="1"/>
  <c r="J32" i="35" s="1"/>
  <c r="G31" i="35"/>
  <c r="I31" i="35" s="1"/>
  <c r="J31" i="35" s="1"/>
  <c r="I30" i="35"/>
  <c r="J30" i="35" s="1"/>
  <c r="G30" i="35"/>
  <c r="I29" i="35"/>
  <c r="J29" i="35" s="1"/>
  <c r="G29" i="35"/>
  <c r="G28" i="35"/>
  <c r="I28" i="35" s="1"/>
  <c r="J28" i="35" s="1"/>
  <c r="G27" i="35"/>
  <c r="I27" i="35" s="1"/>
  <c r="J27" i="35" s="1"/>
  <c r="I26" i="35"/>
  <c r="J26" i="35" s="1"/>
  <c r="G26" i="35"/>
  <c r="G20" i="35"/>
  <c r="I20" i="35" s="1"/>
  <c r="J20" i="35" s="1"/>
  <c r="G19" i="35"/>
  <c r="I19" i="35" s="1"/>
  <c r="J19" i="35" s="1"/>
  <c r="G18" i="35"/>
  <c r="I18" i="35" s="1"/>
  <c r="J18" i="35" s="1"/>
  <c r="G17" i="35"/>
  <c r="I17" i="35" s="1"/>
  <c r="J17" i="35" s="1"/>
  <c r="G16" i="35"/>
  <c r="I16" i="35" s="1"/>
  <c r="J16" i="35" s="1"/>
  <c r="G15" i="35"/>
  <c r="I15" i="35" s="1"/>
  <c r="J15" i="35" s="1"/>
  <c r="G14" i="35"/>
  <c r="I14" i="35" s="1"/>
  <c r="J14" i="35" s="1"/>
  <c r="G13" i="35"/>
  <c r="I13" i="35" s="1"/>
  <c r="J13" i="35" s="1"/>
  <c r="G12" i="35"/>
  <c r="I12" i="35" s="1"/>
  <c r="J12" i="35" s="1"/>
  <c r="G11" i="35"/>
  <c r="I11" i="35" s="1"/>
  <c r="J11" i="35" s="1"/>
  <c r="G10" i="35"/>
  <c r="I10" i="35" s="1"/>
  <c r="H56" i="34"/>
  <c r="G52" i="34"/>
  <c r="I52" i="34" s="1"/>
  <c r="J52" i="34" s="1"/>
  <c r="I51" i="34"/>
  <c r="J51" i="34" s="1"/>
  <c r="G51" i="34"/>
  <c r="G50" i="34"/>
  <c r="I50" i="34" s="1"/>
  <c r="J50" i="34" s="1"/>
  <c r="G49" i="34"/>
  <c r="I49" i="34" s="1"/>
  <c r="J49" i="34" s="1"/>
  <c r="G48" i="34"/>
  <c r="I48" i="34" s="1"/>
  <c r="J48" i="34" s="1"/>
  <c r="I47" i="34"/>
  <c r="J47" i="34" s="1"/>
  <c r="G47" i="34"/>
  <c r="G46" i="34"/>
  <c r="I46" i="34" s="1"/>
  <c r="J46" i="34" s="1"/>
  <c r="G45" i="34"/>
  <c r="I45" i="34" s="1"/>
  <c r="J45" i="34" s="1"/>
  <c r="G44" i="34"/>
  <c r="I44" i="34" s="1"/>
  <c r="J44" i="34" s="1"/>
  <c r="I43" i="34"/>
  <c r="J43" i="34" s="1"/>
  <c r="G43" i="34"/>
  <c r="G42" i="34"/>
  <c r="I42" i="34" s="1"/>
  <c r="G36" i="34"/>
  <c r="I36" i="34" s="1"/>
  <c r="J36" i="34" s="1"/>
  <c r="G35" i="34"/>
  <c r="I35" i="34" s="1"/>
  <c r="J35" i="34" s="1"/>
  <c r="G34" i="34"/>
  <c r="I34" i="34" s="1"/>
  <c r="J34" i="34" s="1"/>
  <c r="G33" i="34"/>
  <c r="I33" i="34" s="1"/>
  <c r="J33" i="34" s="1"/>
  <c r="G32" i="34"/>
  <c r="I32" i="34" s="1"/>
  <c r="J32" i="34" s="1"/>
  <c r="G31" i="34"/>
  <c r="I31" i="34" s="1"/>
  <c r="J31" i="34" s="1"/>
  <c r="G30" i="34"/>
  <c r="I30" i="34" s="1"/>
  <c r="J30" i="34" s="1"/>
  <c r="G29" i="34"/>
  <c r="I29" i="34" s="1"/>
  <c r="J29" i="34" s="1"/>
  <c r="G28" i="34"/>
  <c r="I28" i="34" s="1"/>
  <c r="J28" i="34" s="1"/>
  <c r="G27" i="34"/>
  <c r="I27" i="34" s="1"/>
  <c r="J27" i="34" s="1"/>
  <c r="G26" i="34"/>
  <c r="I26" i="34" s="1"/>
  <c r="G20" i="34"/>
  <c r="I20" i="34" s="1"/>
  <c r="J20" i="34" s="1"/>
  <c r="G19" i="34"/>
  <c r="I19" i="34" s="1"/>
  <c r="J19" i="34" s="1"/>
  <c r="J18" i="34"/>
  <c r="I18" i="34"/>
  <c r="G18" i="34"/>
  <c r="G17" i="34"/>
  <c r="I17" i="34" s="1"/>
  <c r="J17" i="34" s="1"/>
  <c r="G16" i="34"/>
  <c r="I16" i="34" s="1"/>
  <c r="J16" i="34" s="1"/>
  <c r="G15" i="34"/>
  <c r="I15" i="34" s="1"/>
  <c r="J15" i="34" s="1"/>
  <c r="J14" i="34"/>
  <c r="I14" i="34"/>
  <c r="G14" i="34"/>
  <c r="G13" i="34"/>
  <c r="I13" i="34" s="1"/>
  <c r="J13" i="34" s="1"/>
  <c r="G12" i="34"/>
  <c r="I12" i="34" s="1"/>
  <c r="J12" i="34" s="1"/>
  <c r="G11" i="34"/>
  <c r="I11" i="34" s="1"/>
  <c r="J10" i="34"/>
  <c r="I10" i="34"/>
  <c r="G10" i="34"/>
  <c r="H56" i="33"/>
  <c r="G52" i="33"/>
  <c r="I52" i="33" s="1"/>
  <c r="J52" i="33" s="1"/>
  <c r="I51" i="33"/>
  <c r="J51" i="33" s="1"/>
  <c r="G51" i="33"/>
  <c r="G50" i="33"/>
  <c r="I50" i="33" s="1"/>
  <c r="J50" i="33" s="1"/>
  <c r="G49" i="33"/>
  <c r="I49" i="33" s="1"/>
  <c r="J49" i="33" s="1"/>
  <c r="G48" i="33"/>
  <c r="I48" i="33" s="1"/>
  <c r="J48" i="33" s="1"/>
  <c r="I47" i="33"/>
  <c r="J47" i="33" s="1"/>
  <c r="G47" i="33"/>
  <c r="G46" i="33"/>
  <c r="I46" i="33" s="1"/>
  <c r="J46" i="33" s="1"/>
  <c r="G45" i="33"/>
  <c r="I45" i="33" s="1"/>
  <c r="J45" i="33" s="1"/>
  <c r="G44" i="33"/>
  <c r="I44" i="33" s="1"/>
  <c r="J44" i="33" s="1"/>
  <c r="I43" i="33"/>
  <c r="J43" i="33" s="1"/>
  <c r="G43" i="33"/>
  <c r="G42" i="33"/>
  <c r="I42" i="33" s="1"/>
  <c r="G36" i="33"/>
  <c r="I36" i="33" s="1"/>
  <c r="J36" i="33" s="1"/>
  <c r="G35" i="33"/>
  <c r="I35" i="33" s="1"/>
  <c r="J35" i="33" s="1"/>
  <c r="G34" i="33"/>
  <c r="I34" i="33" s="1"/>
  <c r="J34" i="33" s="1"/>
  <c r="G33" i="33"/>
  <c r="I33" i="33" s="1"/>
  <c r="J33" i="33" s="1"/>
  <c r="G32" i="33"/>
  <c r="I32" i="33" s="1"/>
  <c r="J32" i="33" s="1"/>
  <c r="G31" i="33"/>
  <c r="I31" i="33" s="1"/>
  <c r="J31" i="33" s="1"/>
  <c r="G30" i="33"/>
  <c r="I30" i="33" s="1"/>
  <c r="J30" i="33" s="1"/>
  <c r="G29" i="33"/>
  <c r="I29" i="33" s="1"/>
  <c r="J29" i="33" s="1"/>
  <c r="G28" i="33"/>
  <c r="I28" i="33" s="1"/>
  <c r="J28" i="33" s="1"/>
  <c r="G27" i="33"/>
  <c r="I27" i="33" s="1"/>
  <c r="J27" i="33" s="1"/>
  <c r="G26" i="33"/>
  <c r="I26" i="33" s="1"/>
  <c r="G20" i="33"/>
  <c r="I20" i="33" s="1"/>
  <c r="J20" i="33" s="1"/>
  <c r="G19" i="33"/>
  <c r="I19" i="33" s="1"/>
  <c r="J19" i="33" s="1"/>
  <c r="G18" i="33"/>
  <c r="I18" i="33" s="1"/>
  <c r="J18" i="33" s="1"/>
  <c r="G17" i="33"/>
  <c r="I17" i="33" s="1"/>
  <c r="J17" i="33" s="1"/>
  <c r="G16" i="33"/>
  <c r="I16" i="33" s="1"/>
  <c r="J16" i="33" s="1"/>
  <c r="G15" i="33"/>
  <c r="I15" i="33" s="1"/>
  <c r="J15" i="33" s="1"/>
  <c r="G14" i="33"/>
  <c r="I14" i="33" s="1"/>
  <c r="J14" i="33" s="1"/>
  <c r="G13" i="33"/>
  <c r="I13" i="33" s="1"/>
  <c r="J13" i="33" s="1"/>
  <c r="G12" i="33"/>
  <c r="I12" i="33" s="1"/>
  <c r="J12" i="33" s="1"/>
  <c r="G11" i="33"/>
  <c r="I11" i="33" s="1"/>
  <c r="J11" i="33" s="1"/>
  <c r="G10" i="33"/>
  <c r="I10" i="33" s="1"/>
  <c r="H56" i="32"/>
  <c r="G52" i="32"/>
  <c r="I52" i="32" s="1"/>
  <c r="J52" i="32" s="1"/>
  <c r="I51" i="32"/>
  <c r="J51" i="32" s="1"/>
  <c r="G51" i="32"/>
  <c r="G50" i="32"/>
  <c r="I50" i="32" s="1"/>
  <c r="J50" i="32" s="1"/>
  <c r="G49" i="32"/>
  <c r="I49" i="32" s="1"/>
  <c r="J49" i="32" s="1"/>
  <c r="G48" i="32"/>
  <c r="I48" i="32" s="1"/>
  <c r="J48" i="32" s="1"/>
  <c r="I47" i="32"/>
  <c r="J47" i="32" s="1"/>
  <c r="G47" i="32"/>
  <c r="G46" i="32"/>
  <c r="I46" i="32" s="1"/>
  <c r="J46" i="32" s="1"/>
  <c r="G45" i="32"/>
  <c r="I45" i="32" s="1"/>
  <c r="J45" i="32" s="1"/>
  <c r="G44" i="32"/>
  <c r="I44" i="32" s="1"/>
  <c r="J44" i="32" s="1"/>
  <c r="I43" i="32"/>
  <c r="J43" i="32" s="1"/>
  <c r="G43" i="32"/>
  <c r="G42" i="32"/>
  <c r="I42" i="32" s="1"/>
  <c r="G36" i="32"/>
  <c r="I36" i="32" s="1"/>
  <c r="J36" i="32" s="1"/>
  <c r="G35" i="32"/>
  <c r="I35" i="32" s="1"/>
  <c r="J35" i="32" s="1"/>
  <c r="G34" i="32"/>
  <c r="I34" i="32" s="1"/>
  <c r="J34" i="32" s="1"/>
  <c r="G33" i="32"/>
  <c r="I33" i="32" s="1"/>
  <c r="J33" i="32" s="1"/>
  <c r="G32" i="32"/>
  <c r="I32" i="32" s="1"/>
  <c r="J32" i="32" s="1"/>
  <c r="G31" i="32"/>
  <c r="I31" i="32" s="1"/>
  <c r="J31" i="32" s="1"/>
  <c r="G30" i="32"/>
  <c r="I30" i="32" s="1"/>
  <c r="J30" i="32" s="1"/>
  <c r="G29" i="32"/>
  <c r="I29" i="32" s="1"/>
  <c r="J29" i="32" s="1"/>
  <c r="G28" i="32"/>
  <c r="I28" i="32" s="1"/>
  <c r="J28" i="32" s="1"/>
  <c r="G27" i="32"/>
  <c r="I27" i="32" s="1"/>
  <c r="J27" i="32" s="1"/>
  <c r="G26" i="32"/>
  <c r="I26" i="32" s="1"/>
  <c r="G20" i="32"/>
  <c r="I20" i="32" s="1"/>
  <c r="J20" i="32" s="1"/>
  <c r="G19" i="32"/>
  <c r="I19" i="32" s="1"/>
  <c r="J19" i="32" s="1"/>
  <c r="J18" i="32"/>
  <c r="I18" i="32"/>
  <c r="G18" i="32"/>
  <c r="G17" i="32"/>
  <c r="I17" i="32" s="1"/>
  <c r="J17" i="32" s="1"/>
  <c r="G16" i="32"/>
  <c r="I16" i="32" s="1"/>
  <c r="J16" i="32" s="1"/>
  <c r="G15" i="32"/>
  <c r="I15" i="32" s="1"/>
  <c r="J15" i="32" s="1"/>
  <c r="J14" i="32"/>
  <c r="I14" i="32"/>
  <c r="G14" i="32"/>
  <c r="G13" i="32"/>
  <c r="I13" i="32" s="1"/>
  <c r="J13" i="32" s="1"/>
  <c r="G12" i="32"/>
  <c r="I12" i="32" s="1"/>
  <c r="J12" i="32" s="1"/>
  <c r="G11" i="32"/>
  <c r="I11" i="32" s="1"/>
  <c r="J10" i="32"/>
  <c r="I10" i="32"/>
  <c r="G10" i="32"/>
  <c r="H56" i="31"/>
  <c r="G52" i="31"/>
  <c r="I52" i="31" s="1"/>
  <c r="J52" i="31" s="1"/>
  <c r="I51" i="31"/>
  <c r="J51" i="31" s="1"/>
  <c r="G51" i="31"/>
  <c r="G50" i="31"/>
  <c r="I50" i="31" s="1"/>
  <c r="J50" i="31" s="1"/>
  <c r="G49" i="31"/>
  <c r="I49" i="31" s="1"/>
  <c r="J49" i="31" s="1"/>
  <c r="G48" i="31"/>
  <c r="I48" i="31" s="1"/>
  <c r="J48" i="31" s="1"/>
  <c r="I47" i="31"/>
  <c r="J47" i="31" s="1"/>
  <c r="G47" i="31"/>
  <c r="G46" i="31"/>
  <c r="I46" i="31" s="1"/>
  <c r="J46" i="31" s="1"/>
  <c r="G45" i="31"/>
  <c r="I45" i="31" s="1"/>
  <c r="J45" i="31" s="1"/>
  <c r="G44" i="31"/>
  <c r="I44" i="31" s="1"/>
  <c r="J44" i="31" s="1"/>
  <c r="I43" i="31"/>
  <c r="J43" i="31" s="1"/>
  <c r="G43" i="31"/>
  <c r="G42" i="31"/>
  <c r="I42" i="31" s="1"/>
  <c r="G36" i="31"/>
  <c r="I36" i="31" s="1"/>
  <c r="J36" i="31" s="1"/>
  <c r="G35" i="31"/>
  <c r="I35" i="31" s="1"/>
  <c r="J35" i="31" s="1"/>
  <c r="G34" i="31"/>
  <c r="I34" i="31" s="1"/>
  <c r="J34" i="31" s="1"/>
  <c r="G33" i="31"/>
  <c r="I33" i="31" s="1"/>
  <c r="J33" i="31" s="1"/>
  <c r="G32" i="31"/>
  <c r="I32" i="31" s="1"/>
  <c r="J32" i="31" s="1"/>
  <c r="G31" i="31"/>
  <c r="I31" i="31" s="1"/>
  <c r="J31" i="31" s="1"/>
  <c r="G30" i="31"/>
  <c r="I30" i="31" s="1"/>
  <c r="J30" i="31" s="1"/>
  <c r="G29" i="31"/>
  <c r="I29" i="31" s="1"/>
  <c r="J29" i="31" s="1"/>
  <c r="G28" i="31"/>
  <c r="I28" i="31" s="1"/>
  <c r="J28" i="31" s="1"/>
  <c r="G27" i="31"/>
  <c r="I27" i="31" s="1"/>
  <c r="J27" i="31" s="1"/>
  <c r="G26" i="31"/>
  <c r="I26" i="31" s="1"/>
  <c r="G20" i="31"/>
  <c r="I20" i="31" s="1"/>
  <c r="J20" i="31" s="1"/>
  <c r="G19" i="31"/>
  <c r="I19" i="31" s="1"/>
  <c r="J19" i="31" s="1"/>
  <c r="J18" i="31"/>
  <c r="I18" i="31"/>
  <c r="G18" i="31"/>
  <c r="G17" i="31"/>
  <c r="I17" i="31" s="1"/>
  <c r="J17" i="31" s="1"/>
  <c r="G16" i="31"/>
  <c r="I16" i="31" s="1"/>
  <c r="J16" i="31" s="1"/>
  <c r="G15" i="31"/>
  <c r="I15" i="31" s="1"/>
  <c r="J15" i="31" s="1"/>
  <c r="J14" i="31"/>
  <c r="I14" i="31"/>
  <c r="G14" i="31"/>
  <c r="G13" i="31"/>
  <c r="I13" i="31" s="1"/>
  <c r="J13" i="31" s="1"/>
  <c r="G12" i="31"/>
  <c r="I12" i="31" s="1"/>
  <c r="J12" i="31" s="1"/>
  <c r="G11" i="31"/>
  <c r="I11" i="31" s="1"/>
  <c r="J10" i="31"/>
  <c r="I10" i="31"/>
  <c r="G10" i="31"/>
  <c r="J11" i="40" l="1"/>
  <c r="J21" i="40" s="1"/>
  <c r="J56" i="40" s="1"/>
  <c r="D67" i="40" s="1"/>
  <c r="I21" i="40"/>
  <c r="J42" i="40"/>
  <c r="J53" i="40" s="1"/>
  <c r="I53" i="40"/>
  <c r="J26" i="40"/>
  <c r="J37" i="40" s="1"/>
  <c r="I37" i="40"/>
  <c r="J26" i="39"/>
  <c r="J37" i="39" s="1"/>
  <c r="I37" i="39"/>
  <c r="I21" i="39"/>
  <c r="J10" i="39"/>
  <c r="J21" i="39" s="1"/>
  <c r="J56" i="39" s="1"/>
  <c r="D67" i="39" s="1"/>
  <c r="J53" i="39"/>
  <c r="I53" i="39"/>
  <c r="I21" i="38"/>
  <c r="J11" i="38"/>
  <c r="J42" i="38"/>
  <c r="J53" i="38" s="1"/>
  <c r="I53" i="38"/>
  <c r="J21" i="38"/>
  <c r="J26" i="38"/>
  <c r="J37" i="38" s="1"/>
  <c r="I37" i="38"/>
  <c r="J26" i="37"/>
  <c r="J37" i="37" s="1"/>
  <c r="I37" i="37"/>
  <c r="J42" i="37"/>
  <c r="J53" i="37" s="1"/>
  <c r="I53" i="37"/>
  <c r="I21" i="37"/>
  <c r="I56" i="37" s="1"/>
  <c r="C67" i="37" s="1"/>
  <c r="J11" i="37"/>
  <c r="J21" i="37" s="1"/>
  <c r="J56" i="37" s="1"/>
  <c r="D67" i="37" s="1"/>
  <c r="J37" i="36"/>
  <c r="I21" i="36"/>
  <c r="J10" i="36"/>
  <c r="J21" i="36" s="1"/>
  <c r="J42" i="36"/>
  <c r="J53" i="36" s="1"/>
  <c r="I53" i="36"/>
  <c r="I37" i="36"/>
  <c r="J37" i="35"/>
  <c r="J42" i="35"/>
  <c r="J53" i="35" s="1"/>
  <c r="I53" i="35"/>
  <c r="J10" i="35"/>
  <c r="J21" i="35" s="1"/>
  <c r="J56" i="35" s="1"/>
  <c r="D67" i="35" s="1"/>
  <c r="I21" i="35"/>
  <c r="I37" i="35"/>
  <c r="J42" i="34"/>
  <c r="J53" i="34" s="1"/>
  <c r="I53" i="34"/>
  <c r="J26" i="34"/>
  <c r="J37" i="34" s="1"/>
  <c r="I37" i="34"/>
  <c r="I21" i="34"/>
  <c r="J11" i="34"/>
  <c r="J21" i="34" s="1"/>
  <c r="J56" i="34" s="1"/>
  <c r="D67" i="34" s="1"/>
  <c r="J42" i="33"/>
  <c r="J53" i="33" s="1"/>
  <c r="I53" i="33"/>
  <c r="J26" i="33"/>
  <c r="J37" i="33" s="1"/>
  <c r="I37" i="33"/>
  <c r="I21" i="33"/>
  <c r="I56" i="33" s="1"/>
  <c r="C67" i="33" s="1"/>
  <c r="J10" i="33"/>
  <c r="J21" i="33" s="1"/>
  <c r="J56" i="33" s="1"/>
  <c r="D67" i="33" s="1"/>
  <c r="J11" i="32"/>
  <c r="I21" i="32"/>
  <c r="J42" i="32"/>
  <c r="J53" i="32" s="1"/>
  <c r="I53" i="32"/>
  <c r="J21" i="32"/>
  <c r="J26" i="32"/>
  <c r="J37" i="32" s="1"/>
  <c r="I37" i="32"/>
  <c r="J42" i="31"/>
  <c r="J53" i="31" s="1"/>
  <c r="I53" i="31"/>
  <c r="I21" i="31"/>
  <c r="J11" i="31"/>
  <c r="J21" i="31" s="1"/>
  <c r="J56" i="31" s="1"/>
  <c r="D67" i="31" s="1"/>
  <c r="J26" i="31"/>
  <c r="J37" i="31" s="1"/>
  <c r="I37" i="31"/>
  <c r="H56" i="30"/>
  <c r="G52" i="30"/>
  <c r="I52" i="30" s="1"/>
  <c r="J52" i="30" s="1"/>
  <c r="J51" i="30"/>
  <c r="I51" i="30"/>
  <c r="G51" i="30"/>
  <c r="G50" i="30"/>
  <c r="I50" i="30" s="1"/>
  <c r="J50" i="30" s="1"/>
  <c r="G49" i="30"/>
  <c r="I49" i="30" s="1"/>
  <c r="J49" i="30" s="1"/>
  <c r="G48" i="30"/>
  <c r="I48" i="30" s="1"/>
  <c r="J48" i="30" s="1"/>
  <c r="I47" i="30"/>
  <c r="J47" i="30" s="1"/>
  <c r="G47" i="30"/>
  <c r="G46" i="30"/>
  <c r="I46" i="30" s="1"/>
  <c r="J46" i="30" s="1"/>
  <c r="G45" i="30"/>
  <c r="I45" i="30" s="1"/>
  <c r="J45" i="30" s="1"/>
  <c r="G44" i="30"/>
  <c r="I44" i="30" s="1"/>
  <c r="J44" i="30" s="1"/>
  <c r="I43" i="30"/>
  <c r="J43" i="30" s="1"/>
  <c r="G43" i="30"/>
  <c r="G42" i="30"/>
  <c r="I42" i="30" s="1"/>
  <c r="G36" i="30"/>
  <c r="I36" i="30" s="1"/>
  <c r="J36" i="30" s="1"/>
  <c r="G35" i="30"/>
  <c r="I35" i="30" s="1"/>
  <c r="J35" i="30" s="1"/>
  <c r="G34" i="30"/>
  <c r="I34" i="30" s="1"/>
  <c r="J34" i="30" s="1"/>
  <c r="G33" i="30"/>
  <c r="I33" i="30" s="1"/>
  <c r="J33" i="30" s="1"/>
  <c r="G32" i="30"/>
  <c r="I32" i="30" s="1"/>
  <c r="J32" i="30" s="1"/>
  <c r="G31" i="30"/>
  <c r="I31" i="30" s="1"/>
  <c r="J31" i="30" s="1"/>
  <c r="G30" i="30"/>
  <c r="I30" i="30" s="1"/>
  <c r="J30" i="30" s="1"/>
  <c r="G29" i="30"/>
  <c r="I29" i="30" s="1"/>
  <c r="J29" i="30" s="1"/>
  <c r="G28" i="30"/>
  <c r="I28" i="30" s="1"/>
  <c r="J28" i="30" s="1"/>
  <c r="G27" i="30"/>
  <c r="I27" i="30" s="1"/>
  <c r="J27" i="30" s="1"/>
  <c r="G26" i="30"/>
  <c r="I26" i="30" s="1"/>
  <c r="G20" i="30"/>
  <c r="I20" i="30" s="1"/>
  <c r="J20" i="30" s="1"/>
  <c r="G19" i="30"/>
  <c r="I19" i="30" s="1"/>
  <c r="J19" i="30" s="1"/>
  <c r="J18" i="30"/>
  <c r="I18" i="30"/>
  <c r="G18" i="30"/>
  <c r="G17" i="30"/>
  <c r="I17" i="30" s="1"/>
  <c r="J17" i="30" s="1"/>
  <c r="G16" i="30"/>
  <c r="I16" i="30" s="1"/>
  <c r="J16" i="30" s="1"/>
  <c r="G15" i="30"/>
  <c r="I15" i="30" s="1"/>
  <c r="J15" i="30" s="1"/>
  <c r="J14" i="30"/>
  <c r="I14" i="30"/>
  <c r="G14" i="30"/>
  <c r="G13" i="30"/>
  <c r="I13" i="30" s="1"/>
  <c r="J13" i="30" s="1"/>
  <c r="G12" i="30"/>
  <c r="I12" i="30" s="1"/>
  <c r="J12" i="30" s="1"/>
  <c r="G11" i="30"/>
  <c r="I11" i="30" s="1"/>
  <c r="J10" i="30"/>
  <c r="I10" i="30"/>
  <c r="G10" i="30"/>
  <c r="H10" i="17"/>
  <c r="G10" i="17"/>
  <c r="F10" i="17"/>
  <c r="D10" i="17"/>
  <c r="C10" i="17"/>
  <c r="I56" i="40" l="1"/>
  <c r="C67" i="40" s="1"/>
  <c r="I56" i="39"/>
  <c r="C67" i="39" s="1"/>
  <c r="J56" i="38"/>
  <c r="D67" i="38" s="1"/>
  <c r="I56" i="38"/>
  <c r="C67" i="38" s="1"/>
  <c r="J56" i="36"/>
  <c r="D67" i="36" s="1"/>
  <c r="I56" i="36"/>
  <c r="C67" i="36" s="1"/>
  <c r="I56" i="35"/>
  <c r="C67" i="35" s="1"/>
  <c r="I56" i="34"/>
  <c r="C67" i="34" s="1"/>
  <c r="J56" i="32"/>
  <c r="D67" i="32" s="1"/>
  <c r="I56" i="32"/>
  <c r="C67" i="32" s="1"/>
  <c r="I56" i="31"/>
  <c r="C67" i="31" s="1"/>
  <c r="I21" i="30"/>
  <c r="J11" i="30"/>
  <c r="J21" i="30"/>
  <c r="J42" i="30"/>
  <c r="J53" i="30" s="1"/>
  <c r="I53" i="30"/>
  <c r="J26" i="30"/>
  <c r="J37" i="30" s="1"/>
  <c r="I37" i="30"/>
  <c r="D67" i="18"/>
  <c r="C67" i="18"/>
  <c r="J56" i="18"/>
  <c r="I56" i="18"/>
  <c r="J53" i="18"/>
  <c r="J37" i="18"/>
  <c r="J21" i="18"/>
  <c r="I53" i="18"/>
  <c r="I43" i="18"/>
  <c r="I44" i="18"/>
  <c r="I45" i="18"/>
  <c r="I46" i="18"/>
  <c r="I47" i="18"/>
  <c r="I48" i="18"/>
  <c r="I49" i="18"/>
  <c r="I50" i="18"/>
  <c r="I51" i="18"/>
  <c r="I52" i="18"/>
  <c r="I42" i="18"/>
  <c r="I37" i="18"/>
  <c r="I21" i="18"/>
  <c r="I27" i="18"/>
  <c r="I28" i="18"/>
  <c r="I29" i="18"/>
  <c r="I30" i="18"/>
  <c r="I31" i="18"/>
  <c r="I32" i="18"/>
  <c r="I33" i="18"/>
  <c r="I34" i="18"/>
  <c r="I35" i="18"/>
  <c r="I36" i="18"/>
  <c r="I26" i="18"/>
  <c r="J56" i="30" l="1"/>
  <c r="D67" i="30" s="1"/>
  <c r="I56" i="30"/>
  <c r="C67" i="30" s="1"/>
  <c r="I11" i="18"/>
  <c r="I12" i="18"/>
  <c r="I13" i="18"/>
  <c r="I14" i="18"/>
  <c r="I15" i="18"/>
  <c r="I16" i="18"/>
  <c r="J16" i="18" s="1"/>
  <c r="I17" i="18"/>
  <c r="I18" i="18"/>
  <c r="I19" i="18"/>
  <c r="J19" i="18" s="1"/>
  <c r="I20" i="18"/>
  <c r="I10" i="18"/>
  <c r="H56" i="18"/>
  <c r="G52" i="18"/>
  <c r="G51" i="18"/>
  <c r="G50" i="18"/>
  <c r="G49" i="18"/>
  <c r="G48" i="18"/>
  <c r="G47" i="18"/>
  <c r="G46" i="18"/>
  <c r="G45" i="18"/>
  <c r="G44" i="18"/>
  <c r="G43" i="18"/>
  <c r="G42" i="18"/>
  <c r="G36" i="18"/>
  <c r="G35" i="18"/>
  <c r="G34" i="18"/>
  <c r="G33" i="18"/>
  <c r="G32" i="18"/>
  <c r="G31" i="18"/>
  <c r="G30" i="18"/>
  <c r="G29" i="18"/>
  <c r="G28" i="18"/>
  <c r="G27" i="18"/>
  <c r="G26" i="18"/>
  <c r="G20" i="18"/>
  <c r="G19" i="18"/>
  <c r="G18" i="18"/>
  <c r="G17" i="18"/>
  <c r="G16" i="18"/>
  <c r="G15" i="18"/>
  <c r="G14" i="18"/>
  <c r="J13" i="18"/>
  <c r="G13" i="18"/>
  <c r="G12" i="18"/>
  <c r="G11" i="18"/>
  <c r="G10" i="18"/>
  <c r="J27" i="18" l="1"/>
  <c r="J36" i="18"/>
  <c r="J30" i="18"/>
  <c r="J33" i="18"/>
  <c r="J44" i="18"/>
  <c r="J52" i="18"/>
  <c r="J47" i="18"/>
  <c r="J51" i="18"/>
  <c r="J43" i="18"/>
  <c r="J48" i="18"/>
  <c r="J20" i="18"/>
  <c r="J17" i="18"/>
  <c r="J31" i="18"/>
  <c r="J34" i="18"/>
  <c r="J11" i="18"/>
  <c r="J18" i="18"/>
  <c r="J26" i="18"/>
  <c r="J29" i="18"/>
  <c r="J32" i="18"/>
  <c r="J35" i="18"/>
  <c r="J49" i="18"/>
  <c r="J15" i="18"/>
  <c r="J46" i="18"/>
  <c r="J10" i="18"/>
  <c r="J12" i="18" l="1"/>
  <c r="J45" i="18"/>
  <c r="J28" i="18"/>
  <c r="J42" i="18"/>
  <c r="J14" i="18"/>
  <c r="J50" i="18"/>
  <c r="C22" i="17" l="1"/>
  <c r="D22" i="17"/>
  <c r="F22" i="17" l="1"/>
  <c r="G22" i="17" l="1"/>
  <c r="B97" i="13"/>
  <c r="H22" i="17" l="1"/>
  <c r="D28" i="17" s="1"/>
  <c r="C28" i="17" s="1"/>
</calcChain>
</file>

<file path=xl/sharedStrings.xml><?xml version="1.0" encoding="utf-8"?>
<sst xmlns="http://schemas.openxmlformats.org/spreadsheetml/2006/main" count="990" uniqueCount="266">
  <si>
    <t>IČO</t>
  </si>
  <si>
    <t>Ulica</t>
  </si>
  <si>
    <t>Orientačné číslo</t>
  </si>
  <si>
    <t>PSČ</t>
  </si>
  <si>
    <t>Obec</t>
  </si>
  <si>
    <t>Bankové spojenie (IBAN)</t>
  </si>
  <si>
    <t>Názov alebo obchodné meno</t>
  </si>
  <si>
    <t>DIČ</t>
  </si>
  <si>
    <t>Zvoliť možnosť</t>
  </si>
  <si>
    <t>Mesiac:</t>
  </si>
  <si>
    <t>výška kompenzácie
(eur)</t>
  </si>
  <si>
    <t>požadovaná výška kompenzácie s DPH
(eur)</t>
  </si>
  <si>
    <t>Iné</t>
  </si>
  <si>
    <t>SPOLU za dodávateľa:</t>
  </si>
  <si>
    <t>Meno:</t>
  </si>
  <si>
    <t>Priezvisko:</t>
  </si>
  <si>
    <t>Dátum:</t>
  </si>
  <si>
    <t>Bánovce nad Bebravou</t>
  </si>
  <si>
    <t>Banská Bystrica</t>
  </si>
  <si>
    <t>Banská Štiavnica</t>
  </si>
  <si>
    <t>Bardejov</t>
  </si>
  <si>
    <t>Bratislava I</t>
  </si>
  <si>
    <t>Bratislava II</t>
  </si>
  <si>
    <t>Bratislava III</t>
  </si>
  <si>
    <t>Bratislava IV</t>
  </si>
  <si>
    <t>Bratislava V</t>
  </si>
  <si>
    <t>Brezno</t>
  </si>
  <si>
    <t>Bytča</t>
  </si>
  <si>
    <t>Čadca</t>
  </si>
  <si>
    <t>Detva</t>
  </si>
  <si>
    <t>Dolný Kubín</t>
  </si>
  <si>
    <t>Dunajská Streda</t>
  </si>
  <si>
    <t>Galanta</t>
  </si>
  <si>
    <t>Gelnica</t>
  </si>
  <si>
    <t>Hlohovec</t>
  </si>
  <si>
    <t>Humenné</t>
  </si>
  <si>
    <t>Ilava</t>
  </si>
  <si>
    <t>Kežmarok</t>
  </si>
  <si>
    <t>Komárno</t>
  </si>
  <si>
    <t>Košice - okolie</t>
  </si>
  <si>
    <t>Košice I</t>
  </si>
  <si>
    <t>Košice II</t>
  </si>
  <si>
    <t>Košice III</t>
  </si>
  <si>
    <t>Košice IV</t>
  </si>
  <si>
    <t>Krupina</t>
  </si>
  <si>
    <t>Kysucké Nové Mesto</t>
  </si>
  <si>
    <t>Levice</t>
  </si>
  <si>
    <t>Levoča</t>
  </si>
  <si>
    <t>Liptovský Mikuláš</t>
  </si>
  <si>
    <t>Lučenec</t>
  </si>
  <si>
    <t>Malacky</t>
  </si>
  <si>
    <t>Martin</t>
  </si>
  <si>
    <t>Medzilaborce</t>
  </si>
  <si>
    <t>Michalovce</t>
  </si>
  <si>
    <t>Myjava</t>
  </si>
  <si>
    <t>Námestovo</t>
  </si>
  <si>
    <t>Nitra</t>
  </si>
  <si>
    <t>Nové Mesto nad Váhom</t>
  </si>
  <si>
    <t>Nové Zámky</t>
  </si>
  <si>
    <t>Partizánske</t>
  </si>
  <si>
    <t>Pezinok</t>
  </si>
  <si>
    <t>Piešťany</t>
  </si>
  <si>
    <t>Poltár</t>
  </si>
  <si>
    <t>Poprad</t>
  </si>
  <si>
    <t>Považská Bystrica</t>
  </si>
  <si>
    <t>Prešov</t>
  </si>
  <si>
    <t>Prievidza</t>
  </si>
  <si>
    <t>Púchov</t>
  </si>
  <si>
    <t>Revúca</t>
  </si>
  <si>
    <t>Rimavská Sobota</t>
  </si>
  <si>
    <t>Rožňava</t>
  </si>
  <si>
    <t>Ružomberok</t>
  </si>
  <si>
    <t>Sabinov</t>
  </si>
  <si>
    <t>Senec</t>
  </si>
  <si>
    <t>Senica</t>
  </si>
  <si>
    <t>Skalica</t>
  </si>
  <si>
    <t>Snina</t>
  </si>
  <si>
    <t>Sobrance</t>
  </si>
  <si>
    <t>Spišská Nová Ves</t>
  </si>
  <si>
    <t>Stará Ľubovňa</t>
  </si>
  <si>
    <t>Stropkov</t>
  </si>
  <si>
    <t>Svidník</t>
  </si>
  <si>
    <t>Šaľa</t>
  </si>
  <si>
    <t>Topoľčany</t>
  </si>
  <si>
    <t>Trebišov</t>
  </si>
  <si>
    <t>Trenčín</t>
  </si>
  <si>
    <t>Trnava</t>
  </si>
  <si>
    <t>Turčianske Teplice</t>
  </si>
  <si>
    <t>Tvrdošín</t>
  </si>
  <si>
    <t>Veľký Krtíš</t>
  </si>
  <si>
    <t>Vranov nad Topľou</t>
  </si>
  <si>
    <t>Zlaté Moravce</t>
  </si>
  <si>
    <t>Zvolen</t>
  </si>
  <si>
    <t>Žarnovica</t>
  </si>
  <si>
    <t>Žiar nad Hronom</t>
  </si>
  <si>
    <t>Žilina</t>
  </si>
  <si>
    <t>Vzorec za príslušné zmluvy:</t>
  </si>
  <si>
    <t>Údaje o žiadateľovi</t>
  </si>
  <si>
    <t>IČ DPH (ak je žiadateľ platca DPH)</t>
  </si>
  <si>
    <t>Právna forma</t>
  </si>
  <si>
    <t>Adresa sídla/miesta podnikania</t>
  </si>
  <si>
    <t>Súpisné číslo</t>
  </si>
  <si>
    <t>Okres</t>
  </si>
  <si>
    <t>Osoba s právom konať v mene žiadateľa</t>
  </si>
  <si>
    <t>Meno</t>
  </si>
  <si>
    <t>Priezvisko</t>
  </si>
  <si>
    <t>E-mailová adresa</t>
  </si>
  <si>
    <t>Údaje o konečnom užívateľovi výhod, ak výška dotácie presahuje 100 000 EUR</t>
  </si>
  <si>
    <t>Meno 1</t>
  </si>
  <si>
    <t>Priezvisko 1</t>
  </si>
  <si>
    <t>Meno 2</t>
  </si>
  <si>
    <t>Priezvisko 2</t>
  </si>
  <si>
    <t>Meno 3</t>
  </si>
  <si>
    <t>Priezvisko 3</t>
  </si>
  <si>
    <t>Meno 4</t>
  </si>
  <si>
    <t>Priezvisko 4</t>
  </si>
  <si>
    <t>Meno 5</t>
  </si>
  <si>
    <t>Priezvisko 5</t>
  </si>
  <si>
    <t>Meno 6</t>
  </si>
  <si>
    <t>Priezvisko 6</t>
  </si>
  <si>
    <t>Meno 7</t>
  </si>
  <si>
    <t>Priezvisko 7</t>
  </si>
  <si>
    <t>Meno 8</t>
  </si>
  <si>
    <t>Priezvisko 8</t>
  </si>
  <si>
    <t>Meno 9</t>
  </si>
  <si>
    <t>Priezvisko 9</t>
  </si>
  <si>
    <t>Meno 10</t>
  </si>
  <si>
    <t>Priezvisko 10</t>
  </si>
  <si>
    <t>Vyhlásenie žiadateľa o splnení podmienok</t>
  </si>
  <si>
    <t>Nie je voči mne vedené konkurzné konanie, nie som v konkurze, v reštrukturalizácii a nebol proti mne zamietnutý návrh na vyhlásenie konkurzu pre nedostatok majetku.</t>
  </si>
  <si>
    <t>Nemám právoplatne uložený trest zákazu prijímať dotácie alebo subvencie.</t>
  </si>
  <si>
    <t xml:space="preserve">Nemám právoplatne uložený trest zákazu prijímať pomoc a podporu poskytovanú z fondov Európskej únie. </t>
  </si>
  <si>
    <t>Vyhlasujem, že údaje uvedené v žiadosti, vrátane údajov pre výpočet kompenzácie, sú pravdivé, presné a úplné, a spĺňam podmienky oprávnenosti prijatia kompenzácie.</t>
  </si>
  <si>
    <t>Som si vedomý právnych dôsledkov nepravdivého vyhlásenia o skutočnostiach uvedených v žiadosti podľa zákona č. 372/1990 Z. z. o priestupkoch v znení neskorších predpisov vrátane trestnoprávnych dôsledkov podľa zákona č. 300/2005 Z. z. Trestného zákona v znení neskorších predpisov.</t>
  </si>
  <si>
    <t>Som si vedomý, že v prípade preukázania nepravdivosti údajov uvedených v žiadosti, som povinný kompenzáciu bezodkladne vrátiť poskytovateľovi.</t>
  </si>
  <si>
    <t>Vyjadrujem výslovný súhlas s verifikáciou údajov uvedených v žiadosti u príslušných subjektoch.</t>
  </si>
  <si>
    <t>Súhlasím so spracovaním osobných údajov podľa Zákona č. 18/2018 Z. z. o ochrane osobných údajov a o zmene a doplnení niektorých zákonov.</t>
  </si>
  <si>
    <t>Nie je voči mne vedený výkon rozhodnutia.</t>
  </si>
  <si>
    <t>Neporušil som v predchádzajúcich troch rokoch zákaz nelegálneho zamestnávania podľa osobitného predpisu.</t>
  </si>
  <si>
    <t>Mám vysporiadané finančné vzťahy so štátnym rozpočtom.</t>
  </si>
  <si>
    <t xml:space="preserve">Nemám evidované nedoplatky na poistnom na sociálne poistenie a zdravotná poisťovňa voči mne neeviduje pohľadávky po splatnosti podľa osobitných predpisov. </t>
  </si>
  <si>
    <t>Nie som subjektom, na ktorý sa vzťahujú sankcie, ktoré prijala EÚ v dôsledku agresie Ruska proti Ukrajine.</t>
  </si>
  <si>
    <t>Nie som osoba, subjekt alebo orgán konkrétne uvedený v právnych aktoch, ktorými sa ukladajú sankcie, ktoré prijala EÚ v dôsledku agresie Ruska proti Ukrajine.</t>
  </si>
  <si>
    <t>Nie som subjektom vo vlastníctve alebo pod kontrolou osôb, subjektov alebo orgánov, na ktoré sú zamerané sankcie, ktoré prijala EÚ v dôsledku agresie Ruska proti Ukrajine.</t>
  </si>
  <si>
    <t>Nie som subjektom pôsobiacim v priemyselných odvetviach, na ktoré sú zamerané sankcie, ktoré prijala EÚ, a táto pomoc nevedie k mareniu cieľov príslušných sankcií.</t>
  </si>
  <si>
    <t>Som zapísaný v registri partnerov verejného sektora.</t>
  </si>
  <si>
    <t>Číslo cenového rozhodnutia - elektrina</t>
  </si>
  <si>
    <t>Dátum vydania cenového rozhodnutia</t>
  </si>
  <si>
    <t>Číslo cenového rozhodnutia - plyn</t>
  </si>
  <si>
    <t>Cenové rozhodnutie ÚRSO na rok 2024</t>
  </si>
  <si>
    <t>Vybraní zraniteľní odberatelia.</t>
  </si>
  <si>
    <t>01</t>
  </si>
  <si>
    <t>Vyplniť údaje o žiadateľovi ročného zúčtovania - hárok/karta "Údaje o žiadateľovi"</t>
  </si>
  <si>
    <t>02</t>
  </si>
  <si>
    <t>03</t>
  </si>
  <si>
    <t>04</t>
  </si>
  <si>
    <t>05</t>
  </si>
  <si>
    <t>06</t>
  </si>
  <si>
    <t>Súčet celkovej spotreby v tabuľkách a) b) c) musí byť zhodný s celkovým množstvom</t>
  </si>
  <si>
    <t>musieť podať žiadosť opätovne.</t>
  </si>
  <si>
    <t>07</t>
  </si>
  <si>
    <t>08</t>
  </si>
  <si>
    <t>09</t>
  </si>
  <si>
    <t>Oprávnený žiadateľ o ročné zúčtovanie 2024 je iba subjekt, ktorý v roku 2024 spĺňal všetky</t>
  </si>
  <si>
    <t xml:space="preserve">podmienky vyplývajúce z Nariadenia vlády Slovenskej republiky č. 463/2023 Z. z. (ďalej ako 
</t>
  </si>
  <si>
    <t>,,nariadenie vlády") a príslušných usmernení k nariadeniam vlády.</t>
  </si>
  <si>
    <t>Do tabuliek ročného zúčtovania 2024 žiadateľ vypĺňa spotrebu celého portfólia kategórie</t>
  </si>
  <si>
    <t>K vyplnenej žiadosti je potrebné priložiť:</t>
  </si>
  <si>
    <t>Vyplnenú žiadosť je potrebné zaslať na e-mailovú adresu zranitelni.dotacia@mhsr.sk.</t>
  </si>
  <si>
    <t>2. znalecký posudok alebo posudok štatutárneho audítora alebo audítorskej spoločnosti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</si>
  <si>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</si>
  <si>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</si>
  <si>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</si>
  <si>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</si>
  <si>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</si>
  <si>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</si>
  <si>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</si>
  <si>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</si>
  <si>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</si>
  <si>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</si>
  <si>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</si>
  <si>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</si>
  <si>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suma s DPH</t>
  </si>
  <si>
    <t>KOMPENZÁCIE V €</t>
  </si>
  <si>
    <t>suma bez DPH</t>
  </si>
  <si>
    <t>Spolu za rok 2024</t>
  </si>
  <si>
    <t>*)</t>
  </si>
  <si>
    <t>Jednotlivé hárky/karty je potrebné podpísať, opečiatkovať, naskenovať do PDF formátu</t>
  </si>
  <si>
    <t>a následne zaslať s prílohou vo formáte MS excel na e-mailovú adresu zranitelni.dotacia@mhsr.sk.</t>
  </si>
  <si>
    <t xml:space="preserve"> - Údaje o žiadateľovi</t>
  </si>
  <si>
    <t>Január 2024</t>
  </si>
  <si>
    <t>SPOT cena za príslušný mesiac (eur)</t>
  </si>
  <si>
    <t>Vyplatená kompenzácia</t>
  </si>
  <si>
    <t>Zadajte hodnotu vyplatenej kompenzácie za príslušný mesiac</t>
  </si>
  <si>
    <t>Výsledná hodnota ročného zúčtovania za príslušný mesiac.</t>
  </si>
  <si>
    <t>Výsledná suma ročného</t>
  </si>
  <si>
    <t>zúčtovania</t>
  </si>
  <si>
    <t>Február 2024</t>
  </si>
  <si>
    <t>Máj 2024</t>
  </si>
  <si>
    <t>Apríl 2024</t>
  </si>
  <si>
    <t>Marec 2024</t>
  </si>
  <si>
    <t>Jún 2024</t>
  </si>
  <si>
    <t>Júl 2024</t>
  </si>
  <si>
    <t>August 2024</t>
  </si>
  <si>
    <t>September 2024</t>
  </si>
  <si>
    <t>Október 2024</t>
  </si>
  <si>
    <t>November 2024</t>
  </si>
  <si>
    <t>December 2024</t>
  </si>
  <si>
    <t>zúčtovania za rok 2024</t>
  </si>
  <si>
    <t>Výsledná hodnota ročného zúčtovania za 01-12/2024</t>
  </si>
  <si>
    <t>Kompenzácie za rok 2024</t>
  </si>
  <si>
    <t>podľa reálnej spotreby</t>
  </si>
  <si>
    <t>Suma vyplatená na základe</t>
  </si>
  <si>
    <t xml:space="preserve"> 01-12/2024</t>
  </si>
  <si>
    <t>Reálna spotreba</t>
  </si>
  <si>
    <t>ročného zúčtovania</t>
  </si>
  <si>
    <t>v MWh</t>
  </si>
  <si>
    <t>priebežných mesačných kompenzácií</t>
  </si>
  <si>
    <t>Nárok na kompenzáciu</t>
  </si>
  <si>
    <t>údaje z priebežných mesačných kompenzácíí</t>
  </si>
  <si>
    <t>údaje z ročného zúčtovania podľa reálne spotreby</t>
  </si>
  <si>
    <t>10</t>
  </si>
  <si>
    <t>11</t>
  </si>
  <si>
    <t>Do jednotlivých tabuliek zadajte hodnoty z reálneho odpočtu spotrieb v roku 2024 za</t>
  </si>
  <si>
    <t>príslušný kalendárny mesiac.</t>
  </si>
  <si>
    <t>Výsledná suma ročného zúčtovania - výsledok bude zaslaný do elektronickej schránky žiadateľa</t>
  </si>
  <si>
    <t>- kladný výsledok - žiadateľovi o ročné zúčtovanie bude suma doplatená</t>
  </si>
  <si>
    <t>- záporný výsledok - žiadateľ o ročné zúčtovanie vzniknutú sumu doplatí</t>
  </si>
  <si>
    <t>Zadajte názov žiadateľa o ročné zúčtovanie.</t>
  </si>
  <si>
    <t>12</t>
  </si>
  <si>
    <t>Údaje sa vyplnia automaticky.</t>
  </si>
  <si>
    <t xml:space="preserve"> - Sumár zúčtovania</t>
  </si>
  <si>
    <t>Do jednotlivých buniek je potrebné vyplniť príslušné údaje.</t>
  </si>
  <si>
    <t>13</t>
  </si>
  <si>
    <r>
      <t xml:space="preserve">Návod na vyplnenie ročného zúčtovania kompenzácií Vybraní zraniteľní odberatelia </t>
    </r>
    <r>
      <rPr>
        <b/>
        <sz val="14"/>
        <rFont val="Calibri"/>
        <family val="2"/>
        <charset val="238"/>
        <scheme val="minor"/>
      </rPr>
      <t>plynu</t>
    </r>
    <r>
      <rPr>
        <b/>
        <sz val="14"/>
        <color theme="1"/>
        <rFont val="Calibri"/>
        <family val="2"/>
        <charset val="238"/>
        <scheme val="minor"/>
      </rPr>
      <t xml:space="preserve"> za rok 2024</t>
    </r>
  </si>
  <si>
    <r>
      <t>(v prípade</t>
    </r>
    <r>
      <rPr>
        <sz val="11"/>
        <rFont val="Calibri"/>
        <family val="2"/>
        <charset val="238"/>
        <scheme val="minor"/>
      </rPr>
      <t>, ak dodávateľ vyplní tabuľku "Zmluvy podľa § 6 ods. 2 písm. c) Nariadenia vlády")</t>
    </r>
  </si>
  <si>
    <t xml:space="preserve">Do hárku/karty "Zúčtovanie VZO 2024 plyn" vyplniť údaje reálnej spotreby nahlásenej </t>
  </si>
  <si>
    <t>na SPP-D za rok 2024 kumulatívne za mesiace 01-12/2024.</t>
  </si>
  <si>
    <t>Do stĺpca "F" zadajte hodnotu SPOTu za príslušný kalendárny mesiac, ktorý ste použili pri výpočte.</t>
  </si>
  <si>
    <t>Dodávateľ plynu:</t>
  </si>
  <si>
    <t>Zmluvy podľa § 6 ods. 2 písm. a) Nariadenia vlády</t>
  </si>
  <si>
    <t>MCE=(SPOT*K)+PZ</t>
  </si>
  <si>
    <t>druh tarify</t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</si>
  <si>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OZMLUVA</t>
    </r>
    <r>
      <rPr>
        <b/>
        <sz val="11"/>
        <color theme="1"/>
        <rFont val="Calibri"/>
        <family val="2"/>
        <charset val="238"/>
        <scheme val="minor"/>
      </rPr>
      <t xml:space="preserve"> agregovaná hodnota (€/MWh)</t>
    </r>
  </si>
  <si>
    <r>
      <t>regulovaná cena SOP</t>
    </r>
    <r>
      <rPr>
        <b/>
        <vertAlign val="subscript"/>
        <sz val="11"/>
        <rFont val="Calibri"/>
        <family val="2"/>
        <charset val="238"/>
        <scheme val="minor"/>
      </rPr>
      <t>O</t>
    </r>
    <r>
      <rPr>
        <b/>
        <sz val="11"/>
        <rFont val="Calibri"/>
        <family val="2"/>
        <charset val="238"/>
        <scheme val="minor"/>
      </rPr>
      <t xml:space="preserve"> podľa rozhodnutia ÚRSO 
(€/MWh)</t>
    </r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</si>
  <si>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ONAR</t>
    </r>
    <r>
      <rPr>
        <b/>
        <sz val="11"/>
        <color theme="1"/>
        <rFont val="Calibri"/>
        <family val="2"/>
        <charset val="238"/>
        <scheme val="minor"/>
      </rPr>
      <t xml:space="preserve"> podľa Nariadenia vlády  na 2024
(€/MWh) </t>
    </r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</si>
  <si>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OZ</t>
    </r>
    <r>
      <rPr>
        <b/>
        <sz val="11"/>
        <color theme="1"/>
        <rFont val="Calibri"/>
        <family val="2"/>
        <charset val="238"/>
        <scheme val="minor"/>
      </rPr>
      <t xml:space="preserve"> = SOP</t>
    </r>
    <r>
      <rPr>
        <b/>
        <vertAlign val="subscript"/>
        <sz val="11"/>
        <color theme="1"/>
        <rFont val="Calibri"/>
        <family val="2"/>
        <charset val="238"/>
        <scheme val="minor"/>
      </rPr>
      <t>OZMLUVA</t>
    </r>
    <r>
      <rPr>
        <b/>
        <sz val="11"/>
        <color theme="1"/>
        <rFont val="Calibri"/>
        <family val="2"/>
        <charset val="238"/>
        <scheme val="minor"/>
      </rPr>
      <t xml:space="preserve"> - SOP</t>
    </r>
    <r>
      <rPr>
        <b/>
        <vertAlign val="subscript"/>
        <sz val="11"/>
        <color theme="1"/>
        <rFont val="Calibri"/>
        <family val="2"/>
        <charset val="238"/>
        <scheme val="minor"/>
      </rPr>
      <t>ONAR</t>
    </r>
    <r>
      <rPr>
        <b/>
        <sz val="11"/>
        <color theme="1"/>
        <rFont val="Calibri"/>
        <family val="2"/>
        <charset val="238"/>
        <scheme val="minor"/>
      </rPr>
      <t xml:space="preserve"> (€/MWh)</t>
    </r>
  </si>
  <si>
    <t>spotreba plynu za daný mesiac (MWh)</t>
  </si>
  <si>
    <t>SPOLU za zmluvy podľa § 6 ods. 2 písm. a) Nariadenia vlády:</t>
  </si>
  <si>
    <t>Zmluvy podľa § 6 ods. 2 písm. b) Nariadenia vlády</t>
  </si>
  <si>
    <t>MCE=CENúrso*0,9+(SPOT*K+PZ)*0,1</t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</si>
  <si>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OZMLUVB</t>
    </r>
    <r>
      <rPr>
        <b/>
        <sz val="11"/>
        <color theme="1"/>
        <rFont val="Calibri"/>
        <family val="2"/>
        <charset val="238"/>
        <scheme val="minor"/>
      </rPr>
      <t xml:space="preserve"> agregovaná hodnota (€/MWh)</t>
    </r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</si>
  <si>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OZ</t>
    </r>
    <r>
      <rPr>
        <b/>
        <sz val="11"/>
        <color theme="1"/>
        <rFont val="Calibri"/>
        <family val="2"/>
        <charset val="238"/>
        <scheme val="minor"/>
      </rPr>
      <t xml:space="preserve"> = SOP</t>
    </r>
    <r>
      <rPr>
        <b/>
        <vertAlign val="subscript"/>
        <sz val="11"/>
        <color theme="1"/>
        <rFont val="Calibri"/>
        <family val="2"/>
        <charset val="238"/>
        <scheme val="minor"/>
      </rPr>
      <t>OZMLUVB</t>
    </r>
    <r>
      <rPr>
        <b/>
        <sz val="11"/>
        <color theme="1"/>
        <rFont val="Calibri"/>
        <family val="2"/>
        <charset val="238"/>
        <scheme val="minor"/>
      </rPr>
      <t xml:space="preserve"> - SOP</t>
    </r>
    <r>
      <rPr>
        <b/>
        <vertAlign val="subscript"/>
        <sz val="11"/>
        <color theme="1"/>
        <rFont val="Calibri"/>
        <family val="2"/>
        <charset val="238"/>
        <scheme val="minor"/>
      </rPr>
      <t>ONAR</t>
    </r>
    <r>
      <rPr>
        <b/>
        <sz val="11"/>
        <color theme="1"/>
        <rFont val="Calibri"/>
        <family val="2"/>
        <charset val="238"/>
        <scheme val="minor"/>
      </rPr>
      <t xml:space="preserve"> (€/MWh)</t>
    </r>
  </si>
  <si>
    <t>SPOLU za zmluvy podľa § 6 ods. 2 písm. b) Nariadenia vlády:</t>
  </si>
  <si>
    <t>Zmluvy podľa § 6 ods. 2 písm. c) Nariadenia vlády</t>
  </si>
  <si>
    <t>MCE=oprávnené náklady+PZ</t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</si>
  <si>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OZMLUVC</t>
    </r>
    <r>
      <rPr>
        <b/>
        <sz val="11"/>
        <color theme="1"/>
        <rFont val="Calibri"/>
        <family val="2"/>
        <charset val="238"/>
        <scheme val="minor"/>
      </rPr>
      <t xml:space="preserve"> agregovaná hodnota (€/MWh)</t>
    </r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</si>
  <si>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OZ</t>
    </r>
    <r>
      <rPr>
        <b/>
        <sz val="11"/>
        <color theme="1"/>
        <rFont val="Calibri"/>
        <family val="2"/>
        <charset val="238"/>
        <scheme val="minor"/>
      </rPr>
      <t xml:space="preserve"> = SOP</t>
    </r>
    <r>
      <rPr>
        <b/>
        <vertAlign val="subscript"/>
        <sz val="11"/>
        <color theme="1"/>
        <rFont val="Calibri"/>
        <family val="2"/>
        <charset val="238"/>
        <scheme val="minor"/>
      </rPr>
      <t>OZMLUVC</t>
    </r>
    <r>
      <rPr>
        <b/>
        <sz val="11"/>
        <color theme="1"/>
        <rFont val="Calibri"/>
        <family val="2"/>
        <charset val="238"/>
        <scheme val="minor"/>
      </rPr>
      <t xml:space="preserve"> - SOP</t>
    </r>
    <r>
      <rPr>
        <b/>
        <vertAlign val="subscript"/>
        <sz val="11"/>
        <color theme="1"/>
        <rFont val="Calibri"/>
        <family val="2"/>
        <charset val="238"/>
        <scheme val="minor"/>
      </rPr>
      <t>ONAR</t>
    </r>
    <r>
      <rPr>
        <b/>
        <sz val="11"/>
        <color theme="1"/>
        <rFont val="Calibri"/>
        <family val="2"/>
        <charset val="238"/>
        <scheme val="minor"/>
      </rPr>
      <t xml:space="preserve"> (€/MWh)</t>
    </r>
  </si>
  <si>
    <t>SPOLU za zmluvy podľa § 6 ods. 2 písm. c) Nariadenia vlády:</t>
  </si>
  <si>
    <t>Žiadosť o ročné zúčtovanie kompenzácií v súvislosti s dodávkou plynu pre Vybraných zraniteľných odberateľov plynu za rok 2024</t>
  </si>
  <si>
    <r>
      <t>Žiadosť o ročné zúčtovanie kompenzácií v súvi</t>
    </r>
    <r>
      <rPr>
        <b/>
        <sz val="16"/>
        <rFont val="Calibri"/>
        <family val="2"/>
        <charset val="238"/>
        <scheme val="minor"/>
      </rPr>
      <t>slosti s dodávkou plynu pre Vybraných zrani</t>
    </r>
    <r>
      <rPr>
        <b/>
        <sz val="16"/>
        <color theme="1"/>
        <rFont val="Calibri"/>
        <family val="2"/>
        <charset val="238"/>
        <scheme val="minor"/>
      </rPr>
      <t>teľných odberateľov</t>
    </r>
    <r>
      <rPr>
        <b/>
        <sz val="16"/>
        <rFont val="Calibri"/>
        <family val="2"/>
        <charset val="238"/>
        <scheme val="minor"/>
      </rPr>
      <t xml:space="preserve"> plynu z</t>
    </r>
    <r>
      <rPr>
        <b/>
        <sz val="16"/>
        <color theme="1"/>
        <rFont val="Calibri"/>
        <family val="2"/>
        <charset val="238"/>
        <scheme val="minor"/>
      </rPr>
      <t>a rok 2024</t>
    </r>
  </si>
  <si>
    <r>
      <t>Do stĺpca "C" zadajte hodnotu SOP</t>
    </r>
    <r>
      <rPr>
        <sz val="8"/>
        <color theme="1"/>
        <rFont val="Calibri"/>
        <family val="2"/>
        <charset val="238"/>
        <scheme val="minor"/>
      </rPr>
      <t>OZMLUV</t>
    </r>
    <r>
      <rPr>
        <sz val="11"/>
        <color theme="1"/>
        <rFont val="Calibri"/>
        <family val="2"/>
        <scheme val="minor"/>
      </rPr>
      <t xml:space="preserve"> vypočítanej podľa reálnej ročnej spotreby.</t>
    </r>
  </si>
  <si>
    <t>Do stĺpca "H" zadajte reálne ročné spotreby nahlásené na SPP-D</t>
  </si>
  <si>
    <t>nahláseným na SPP-D. V prípade nesúladu, bude žiadnosť zamietnutá a žiadateľ bude</t>
  </si>
  <si>
    <t xml:space="preserve"> - Zúčtovanie VZO 2024 plyn 01-12/2024</t>
  </si>
  <si>
    <t>1. cenové rozhodnutie ÚRSO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</si>
</sst>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0"/>
    <numFmt numFmtId="165" formatCode="#,##0.000_ ;\-#,##0.000\ "/>
    <numFmt numFmtId="166" formatCode="0.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i/>
      <sz val="9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rgb="FFFF0000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12" fillId="0" borderId="0"/>
    <xf numFmtId="0" fontId="6" fillId="0" borderId="0"/>
    <xf numFmtId="43" fontId="17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7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6" fillId="0" borderId="0" applyNumberFormat="0" applyFill="0" applyBorder="0" applyAlignment="0" applyProtection="0"/>
  </cellStyleXfs>
  <cellXfs count="247">
    <xf numFmtId="0" fontId="0" fillId="0" borderId="0" xfId="0"/>
    <xf numFmtId="0" fontId="8" fillId="0" borderId="0" xfId="0" applyFont="1"/>
    <xf numFmtId="0" fontId="0" fillId="0" borderId="0" xfId="0" applyFill="1"/>
    <xf numFmtId="0" fontId="10" fillId="0" borderId="0" xfId="0" applyFont="1"/>
    <xf numFmtId="0" fontId="11" fillId="0" borderId="0" xfId="3" applyNumberFormat="1" applyFont="1" applyFill="1" applyBorder="1" applyAlignment="1" applyProtection="1"/>
    <xf numFmtId="4" fontId="8" fillId="4" borderId="4" xfId="1" applyNumberFormat="1" applyFont="1" applyFill="1" applyBorder="1" applyAlignment="1" applyProtection="1">
      <alignment horizontal="center" vertical="center" wrapText="1"/>
      <protection hidden="1"/>
    </xf>
    <xf numFmtId="164" fontId="8" fillId="0" borderId="4" xfId="12" applyNumberFormat="1" applyFont="1" applyFill="1" applyBorder="1" applyAlignment="1" applyProtection="1">
      <alignment horizontal="center" vertical="center" wrapText="1"/>
      <protection hidden="1"/>
    </xf>
    <xf numFmtId="164" fontId="8" fillId="0" borderId="4" xfId="12" applyNumberFormat="1" applyFont="1" applyBorder="1" applyAlignment="1" applyProtection="1">
      <alignment horizontal="center" vertical="center" wrapText="1"/>
      <protection locked="0" hidden="1"/>
    </xf>
    <xf numFmtId="165" fontId="8" fillId="0" borderId="4" xfId="12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Fill="1" applyBorder="1" applyProtection="1">
      <protection hidden="1"/>
    </xf>
    <xf numFmtId="0" fontId="7" fillId="0" borderId="0" xfId="1" applyProtection="1">
      <protection hidden="1"/>
    </xf>
    <xf numFmtId="0" fontId="7" fillId="0" borderId="0" xfId="1" applyFill="1" applyProtection="1">
      <protection hidden="1"/>
    </xf>
    <xf numFmtId="0" fontId="8" fillId="0" borderId="0" xfId="1" applyFont="1" applyProtection="1">
      <protection hidden="1"/>
    </xf>
    <xf numFmtId="0" fontId="13" fillId="0" borderId="0" xfId="1" applyFont="1" applyAlignment="1" applyProtection="1">
      <alignment horizontal="center" wrapText="1"/>
      <protection hidden="1"/>
    </xf>
    <xf numFmtId="0" fontId="13" fillId="0" borderId="0" xfId="1" applyFont="1" applyFill="1" applyAlignment="1" applyProtection="1">
      <alignment horizontal="center" wrapText="1"/>
      <protection hidden="1"/>
    </xf>
    <xf numFmtId="0" fontId="8" fillId="3" borderId="4" xfId="1" applyFont="1" applyFill="1" applyBorder="1" applyAlignment="1" applyProtection="1">
      <alignment horizontal="center" vertical="center" wrapText="1"/>
      <protection hidden="1"/>
    </xf>
    <xf numFmtId="165" fontId="8" fillId="0" borderId="4" xfId="5" applyNumberFormat="1" applyFont="1" applyBorder="1" applyAlignment="1" applyProtection="1">
      <alignment horizontal="center" vertical="center" wrapText="1"/>
      <protection locked="0" hidden="1"/>
    </xf>
    <xf numFmtId="164" fontId="8" fillId="0" borderId="4" xfId="5" applyNumberFormat="1" applyFont="1" applyBorder="1" applyAlignment="1" applyProtection="1">
      <alignment horizontal="center" vertical="center" wrapText="1"/>
      <protection locked="0" hidden="1"/>
    </xf>
    <xf numFmtId="0" fontId="16" fillId="0" borderId="0" xfId="1" applyFont="1" applyProtection="1">
      <protection hidden="1"/>
    </xf>
    <xf numFmtId="0" fontId="16" fillId="0" borderId="0" xfId="1" applyFont="1" applyFill="1" applyProtection="1">
      <protection hidden="1"/>
    </xf>
    <xf numFmtId="0" fontId="8" fillId="7" borderId="4" xfId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8" fillId="5" borderId="4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15" fillId="0" borderId="0" xfId="1" applyFont="1" applyFill="1" applyBorder="1" applyAlignment="1" applyProtection="1">
      <alignment horizontal="center"/>
      <protection hidden="1"/>
    </xf>
    <xf numFmtId="0" fontId="8" fillId="3" borderId="0" xfId="1" applyFont="1" applyFill="1" applyProtection="1">
      <protection hidden="1"/>
    </xf>
    <xf numFmtId="0" fontId="8" fillId="7" borderId="0" xfId="1" applyFont="1" applyFill="1" applyProtection="1">
      <protection hidden="1"/>
    </xf>
    <xf numFmtId="0" fontId="8" fillId="5" borderId="0" xfId="1" applyFont="1" applyFill="1" applyProtection="1">
      <protection hidden="1"/>
    </xf>
    <xf numFmtId="4" fontId="19" fillId="11" borderId="4" xfId="1" applyNumberFormat="1" applyFont="1" applyFill="1" applyBorder="1" applyAlignment="1" applyProtection="1">
      <alignment horizontal="center"/>
      <protection hidden="1"/>
    </xf>
    <xf numFmtId="4" fontId="19" fillId="9" borderId="4" xfId="1" applyNumberFormat="1" applyFont="1" applyFill="1" applyBorder="1" applyAlignment="1" applyProtection="1">
      <alignment horizontal="center"/>
      <protection hidden="1"/>
    </xf>
    <xf numFmtId="4" fontId="19" fillId="10" borderId="4" xfId="1" applyNumberFormat="1" applyFont="1" applyFill="1" applyBorder="1" applyAlignment="1" applyProtection="1">
      <alignment horizontal="center"/>
      <protection hidden="1"/>
    </xf>
    <xf numFmtId="0" fontId="19" fillId="4" borderId="4" xfId="1" applyFont="1" applyFill="1" applyBorder="1" applyAlignment="1" applyProtection="1">
      <alignment horizontal="center" vertical="center" wrapText="1"/>
      <protection hidden="1"/>
    </xf>
    <xf numFmtId="0" fontId="19" fillId="3" borderId="6" xfId="1" applyFont="1" applyFill="1" applyBorder="1" applyAlignment="1" applyProtection="1">
      <protection hidden="1"/>
    </xf>
    <xf numFmtId="0" fontId="19" fillId="3" borderId="9" xfId="1" applyFont="1" applyFill="1" applyBorder="1" applyProtection="1">
      <protection hidden="1"/>
    </xf>
    <xf numFmtId="0" fontId="2" fillId="0" borderId="0" xfId="14"/>
    <xf numFmtId="0" fontId="19" fillId="2" borderId="0" xfId="14" applyFont="1" applyFill="1"/>
    <xf numFmtId="0" fontId="10" fillId="0" borderId="0" xfId="14" applyFont="1"/>
    <xf numFmtId="0" fontId="9" fillId="2" borderId="0" xfId="14" applyFont="1" applyFill="1" applyAlignment="1"/>
    <xf numFmtId="0" fontId="2" fillId="3" borderId="0" xfId="14" applyFill="1" applyAlignment="1" applyProtection="1">
      <alignment vertical="center"/>
      <protection locked="0"/>
    </xf>
    <xf numFmtId="0" fontId="30" fillId="0" borderId="0" xfId="14" applyFont="1" applyAlignment="1">
      <alignment vertical="center"/>
    </xf>
    <xf numFmtId="0" fontId="19" fillId="2" borderId="0" xfId="0" applyFont="1" applyFill="1"/>
    <xf numFmtId="0" fontId="0" fillId="0" borderId="0" xfId="0" applyBorder="1"/>
    <xf numFmtId="0" fontId="2" fillId="0" borderId="0" xfId="0" applyFont="1"/>
    <xf numFmtId="0" fontId="0" fillId="3" borderId="12" xfId="0" applyFill="1" applyBorder="1" applyProtection="1">
      <protection locked="0"/>
    </xf>
    <xf numFmtId="0" fontId="24" fillId="3" borderId="12" xfId="0" applyFont="1" applyFill="1" applyBorder="1" applyAlignment="1" applyProtection="1">
      <alignment horizontal="right"/>
      <protection locked="0"/>
    </xf>
    <xf numFmtId="0" fontId="25" fillId="0" borderId="0" xfId="0" applyFont="1"/>
    <xf numFmtId="0" fontId="24" fillId="0" borderId="0" xfId="0" applyFont="1" applyBorder="1" applyAlignment="1">
      <alignment horizontal="right"/>
    </xf>
    <xf numFmtId="0" fontId="19" fillId="2" borderId="0" xfId="0" applyFont="1" applyFill="1" applyBorder="1"/>
    <xf numFmtId="0" fontId="21" fillId="0" borderId="0" xfId="0" applyFont="1" applyBorder="1"/>
    <xf numFmtId="0" fontId="21" fillId="0" borderId="0" xfId="0" applyFont="1"/>
    <xf numFmtId="0" fontId="8" fillId="0" borderId="0" xfId="0" applyFont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Protection="1"/>
    <xf numFmtId="0" fontId="0" fillId="0" borderId="0" xfId="0" applyFill="1" applyBorder="1" applyAlignment="1" applyProtection="1">
      <alignment horizontal="center"/>
    </xf>
    <xf numFmtId="49" fontId="27" fillId="0" borderId="0" xfId="0" applyNumberFormat="1" applyFont="1" applyFill="1" applyBorder="1" applyAlignment="1">
      <alignment horizontal="left" vertical="center"/>
    </xf>
    <xf numFmtId="49" fontId="27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0" fontId="0" fillId="0" borderId="0" xfId="0" applyFill="1" applyAlignment="1">
      <alignment horizontal="left" vertical="top" wrapText="1"/>
    </xf>
    <xf numFmtId="0" fontId="10" fillId="0" borderId="0" xfId="0" applyFont="1" applyFill="1"/>
    <xf numFmtId="0" fontId="28" fillId="0" borderId="0" xfId="0" applyFont="1" applyFill="1" applyBorder="1" applyAlignment="1">
      <alignment horizontal="right"/>
    </xf>
    <xf numFmtId="0" fontId="10" fillId="3" borderId="12" xfId="0" applyFont="1" applyFill="1" applyBorder="1" applyProtection="1">
      <protection locked="0"/>
    </xf>
    <xf numFmtId="0" fontId="29" fillId="0" borderId="0" xfId="0" applyFont="1" applyFill="1"/>
    <xf numFmtId="0" fontId="10" fillId="0" borderId="0" xfId="0" applyFont="1" applyFill="1" applyBorder="1"/>
    <xf numFmtId="0" fontId="19" fillId="13" borderId="13" xfId="0" applyFont="1" applyFill="1" applyBorder="1" applyProtection="1">
      <protection hidden="1"/>
    </xf>
    <xf numFmtId="0" fontId="0" fillId="13" borderId="14" xfId="0" applyFill="1" applyBorder="1" applyProtection="1">
      <protection hidden="1"/>
    </xf>
    <xf numFmtId="0" fontId="0" fillId="13" borderId="15" xfId="0" applyFill="1" applyBorder="1" applyProtection="1">
      <protection hidden="1"/>
    </xf>
    <xf numFmtId="0" fontId="19" fillId="0" borderId="16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17" xfId="0" applyFill="1" applyBorder="1" applyProtection="1">
      <protection hidden="1"/>
    </xf>
    <xf numFmtId="49" fontId="8" fillId="8" borderId="16" xfId="0" applyNumberFormat="1" applyFont="1" applyFill="1" applyBorder="1" applyProtection="1">
      <protection hidden="1"/>
    </xf>
    <xf numFmtId="0" fontId="8" fillId="8" borderId="0" xfId="0" applyFont="1" applyFill="1" applyBorder="1" applyAlignment="1" applyProtection="1">
      <protection hidden="1"/>
    </xf>
    <xf numFmtId="0" fontId="8" fillId="8" borderId="0" xfId="0" applyFont="1" applyFill="1" applyBorder="1" applyProtection="1">
      <protection hidden="1"/>
    </xf>
    <xf numFmtId="0" fontId="8" fillId="8" borderId="16" xfId="0" applyFont="1" applyFill="1" applyBorder="1" applyProtection="1">
      <protection hidden="1"/>
    </xf>
    <xf numFmtId="0" fontId="0" fillId="0" borderId="16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7" xfId="0" applyBorder="1" applyProtection="1">
      <protection hidden="1"/>
    </xf>
    <xf numFmtId="49" fontId="8" fillId="14" borderId="16" xfId="0" applyNumberFormat="1" applyFont="1" applyFill="1" applyBorder="1" applyProtection="1">
      <protection hidden="1"/>
    </xf>
    <xf numFmtId="49" fontId="0" fillId="14" borderId="0" xfId="0" applyNumberFormat="1" applyFill="1" applyBorder="1" applyProtection="1">
      <protection hidden="1"/>
    </xf>
    <xf numFmtId="0" fontId="0" fillId="14" borderId="0" xfId="0" applyFill="1" applyBorder="1" applyProtection="1">
      <protection hidden="1"/>
    </xf>
    <xf numFmtId="49" fontId="8" fillId="5" borderId="16" xfId="0" applyNumberFormat="1" applyFont="1" applyFill="1" applyBorder="1" applyProtection="1">
      <protection hidden="1"/>
    </xf>
    <xf numFmtId="49" fontId="0" fillId="5" borderId="0" xfId="0" applyNumberFormat="1" applyFill="1" applyBorder="1" applyProtection="1">
      <protection hidden="1"/>
    </xf>
    <xf numFmtId="0" fontId="0" fillId="5" borderId="0" xfId="0" applyFill="1" applyBorder="1" applyProtection="1">
      <protection hidden="1"/>
    </xf>
    <xf numFmtId="0" fontId="8" fillId="0" borderId="16" xfId="0" applyFont="1" applyBorder="1" applyProtection="1">
      <protection hidden="1"/>
    </xf>
    <xf numFmtId="49" fontId="8" fillId="3" borderId="16" xfId="0" applyNumberFormat="1" applyFont="1" applyFill="1" applyBorder="1" applyProtection="1">
      <protection hidden="1"/>
    </xf>
    <xf numFmtId="49" fontId="0" fillId="3" borderId="0" xfId="0" applyNumberFormat="1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8" fillId="0" borderId="18" xfId="0" applyFont="1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8" fillId="0" borderId="21" xfId="0" applyFont="1" applyBorder="1" applyProtection="1">
      <protection hidden="1"/>
    </xf>
    <xf numFmtId="0" fontId="0" fillId="0" borderId="22" xfId="0" applyBorder="1" applyProtection="1">
      <protection hidden="1"/>
    </xf>
    <xf numFmtId="0" fontId="0" fillId="0" borderId="23" xfId="0" applyBorder="1" applyProtection="1">
      <protection hidden="1"/>
    </xf>
    <xf numFmtId="49" fontId="0" fillId="0" borderId="0" xfId="0" applyNumberFormat="1" applyBorder="1" applyProtection="1">
      <protection hidden="1"/>
    </xf>
    <xf numFmtId="49" fontId="8" fillId="0" borderId="16" xfId="0" applyNumberFormat="1" applyFont="1" applyFill="1" applyBorder="1" applyProtection="1">
      <protection hidden="1"/>
    </xf>
    <xf numFmtId="49" fontId="0" fillId="0" borderId="0" xfId="0" applyNumberFormat="1" applyFill="1" applyBorder="1" applyProtection="1">
      <protection hidden="1"/>
    </xf>
    <xf numFmtId="0" fontId="8" fillId="0" borderId="16" xfId="0" applyFont="1" applyFill="1" applyBorder="1" applyProtection="1">
      <protection hidden="1"/>
    </xf>
    <xf numFmtId="0" fontId="0" fillId="0" borderId="18" xfId="0" applyBorder="1" applyProtection="1">
      <protection hidden="1"/>
    </xf>
    <xf numFmtId="49" fontId="8" fillId="3" borderId="16" xfId="14" applyNumberFormat="1" applyFont="1" applyFill="1" applyBorder="1" applyProtection="1">
      <protection hidden="1"/>
    </xf>
    <xf numFmtId="49" fontId="2" fillId="3" borderId="0" xfId="14" applyNumberFormat="1" applyFont="1" applyFill="1" applyBorder="1" applyProtection="1">
      <protection hidden="1"/>
    </xf>
    <xf numFmtId="49" fontId="2" fillId="3" borderId="0" xfId="14" applyNumberFormat="1" applyFill="1" applyBorder="1" applyProtection="1">
      <protection hidden="1"/>
    </xf>
    <xf numFmtId="0" fontId="2" fillId="3" borderId="0" xfId="14" applyFill="1" applyBorder="1" applyProtection="1">
      <protection hidden="1"/>
    </xf>
    <xf numFmtId="0" fontId="2" fillId="0" borderId="0" xfId="14" applyBorder="1" applyProtection="1">
      <protection hidden="1"/>
    </xf>
    <xf numFmtId="0" fontId="2" fillId="0" borderId="17" xfId="14" applyBorder="1" applyProtection="1">
      <protection hidden="1"/>
    </xf>
    <xf numFmtId="0" fontId="2" fillId="0" borderId="0" xfId="14" applyProtection="1">
      <protection hidden="1"/>
    </xf>
    <xf numFmtId="49" fontId="19" fillId="7" borderId="27" xfId="0" applyNumberFormat="1" applyFont="1" applyFill="1" applyBorder="1"/>
    <xf numFmtId="0" fontId="19" fillId="7" borderId="21" xfId="0" applyFont="1" applyFill="1" applyBorder="1" applyAlignment="1">
      <alignment vertical="center" wrapText="1"/>
    </xf>
    <xf numFmtId="0" fontId="19" fillId="7" borderId="28" xfId="0" applyFont="1" applyFill="1" applyBorder="1" applyAlignment="1">
      <alignment vertical="center" wrapText="1"/>
    </xf>
    <xf numFmtId="0" fontId="19" fillId="0" borderId="0" xfId="0" applyFont="1"/>
    <xf numFmtId="0" fontId="8" fillId="3" borderId="29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23" fillId="3" borderId="18" xfId="0" applyFont="1" applyFill="1" applyBorder="1"/>
    <xf numFmtId="4" fontId="23" fillId="3" borderId="31" xfId="0" applyNumberFormat="1" applyFont="1" applyFill="1" applyBorder="1" applyAlignment="1">
      <alignment horizontal="center"/>
    </xf>
    <xf numFmtId="4" fontId="23" fillId="3" borderId="32" xfId="0" applyNumberFormat="1" applyFont="1" applyFill="1" applyBorder="1" applyAlignment="1">
      <alignment horizontal="center"/>
    </xf>
    <xf numFmtId="0" fontId="23" fillId="0" borderId="0" xfId="0" applyFont="1" applyFill="1" applyBorder="1"/>
    <xf numFmtId="4" fontId="23" fillId="0" borderId="0" xfId="0" applyNumberFormat="1" applyFont="1" applyFill="1" applyBorder="1" applyAlignment="1">
      <alignment horizontal="center"/>
    </xf>
    <xf numFmtId="0" fontId="32" fillId="15" borderId="0" xfId="0" applyFont="1" applyFill="1"/>
    <xf numFmtId="0" fontId="19" fillId="3" borderId="28" xfId="0" applyFont="1" applyFill="1" applyBorder="1"/>
    <xf numFmtId="0" fontId="30" fillId="0" borderId="0" xfId="14" applyFont="1" applyProtection="1">
      <protection hidden="1"/>
    </xf>
    <xf numFmtId="49" fontId="16" fillId="5" borderId="0" xfId="0" applyNumberFormat="1" applyFont="1" applyFill="1" applyBorder="1" applyProtection="1">
      <protection hidden="1"/>
    </xf>
    <xf numFmtId="0" fontId="15" fillId="0" borderId="13" xfId="1" applyFont="1" applyBorder="1" applyAlignment="1" applyProtection="1">
      <protection hidden="1"/>
    </xf>
    <xf numFmtId="0" fontId="0" fillId="0" borderId="14" xfId="0" applyBorder="1" applyAlignment="1" applyProtection="1">
      <protection hidden="1"/>
    </xf>
    <xf numFmtId="0" fontId="8" fillId="7" borderId="29" xfId="0" applyFont="1" applyFill="1" applyBorder="1" applyAlignment="1">
      <alignment horizontal="center"/>
    </xf>
    <xf numFmtId="0" fontId="8" fillId="7" borderId="30" xfId="0" applyFon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19" fillId="3" borderId="21" xfId="0" applyFont="1" applyFill="1" applyBorder="1" applyAlignment="1">
      <alignment wrapText="1"/>
    </xf>
    <xf numFmtId="0" fontId="8" fillId="16" borderId="24" xfId="0" applyFont="1" applyFill="1" applyBorder="1"/>
    <xf numFmtId="0" fontId="0" fillId="16" borderId="33" xfId="0" applyFill="1" applyBorder="1" applyProtection="1">
      <protection locked="0"/>
    </xf>
    <xf numFmtId="0" fontId="0" fillId="16" borderId="34" xfId="0" applyFill="1" applyBorder="1"/>
    <xf numFmtId="0" fontId="8" fillId="16" borderId="25" xfId="0" applyFont="1" applyFill="1" applyBorder="1"/>
    <xf numFmtId="0" fontId="0" fillId="16" borderId="2" xfId="0" applyFill="1" applyBorder="1" applyProtection="1">
      <protection locked="0"/>
    </xf>
    <xf numFmtId="0" fontId="0" fillId="16" borderId="35" xfId="0" applyFill="1" applyBorder="1"/>
    <xf numFmtId="0" fontId="8" fillId="16" borderId="36" xfId="0" applyFont="1" applyFill="1" applyBorder="1"/>
    <xf numFmtId="14" fontId="0" fillId="16" borderId="19" xfId="0" applyNumberFormat="1" applyFill="1" applyBorder="1" applyAlignment="1" applyProtection="1">
      <alignment horizontal="left"/>
      <protection locked="0"/>
    </xf>
    <xf numFmtId="0" fontId="0" fillId="16" borderId="20" xfId="0" applyFill="1" applyBorder="1"/>
    <xf numFmtId="0" fontId="8" fillId="3" borderId="37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166" fontId="19" fillId="0" borderId="15" xfId="0" applyNumberFormat="1" applyFont="1" applyBorder="1" applyAlignment="1" applyProtection="1">
      <alignment horizontal="center"/>
      <protection hidden="1"/>
    </xf>
    <xf numFmtId="0" fontId="8" fillId="7" borderId="38" xfId="0" applyFont="1" applyFill="1" applyBorder="1" applyAlignment="1" applyProtection="1">
      <alignment horizontal="center"/>
      <protection hidden="1"/>
    </xf>
    <xf numFmtId="0" fontId="0" fillId="7" borderId="5" xfId="0" applyFill="1" applyBorder="1" applyAlignment="1" applyProtection="1">
      <alignment horizontal="center"/>
      <protection hidden="1"/>
    </xf>
    <xf numFmtId="4" fontId="0" fillId="0" borderId="5" xfId="0" applyNumberFormat="1" applyBorder="1" applyAlignment="1" applyProtection="1">
      <alignment horizontal="center"/>
      <protection hidden="1"/>
    </xf>
    <xf numFmtId="0" fontId="19" fillId="11" borderId="21" xfId="0" applyFont="1" applyFill="1" applyBorder="1" applyAlignment="1">
      <alignment wrapText="1"/>
    </xf>
    <xf numFmtId="0" fontId="8" fillId="11" borderId="29" xfId="0" applyFont="1" applyFill="1" applyBorder="1" applyAlignment="1">
      <alignment horizontal="center"/>
    </xf>
    <xf numFmtId="0" fontId="8" fillId="11" borderId="30" xfId="0" applyFont="1" applyFill="1" applyBorder="1" applyAlignment="1">
      <alignment horizontal="center"/>
    </xf>
    <xf numFmtId="0" fontId="19" fillId="11" borderId="28" xfId="0" applyFont="1" applyFill="1" applyBorder="1"/>
    <xf numFmtId="0" fontId="0" fillId="11" borderId="9" xfId="0" applyFill="1" applyBorder="1" applyAlignment="1">
      <alignment horizontal="center"/>
    </xf>
    <xf numFmtId="0" fontId="0" fillId="11" borderId="26" xfId="0" applyFill="1" applyBorder="1" applyAlignment="1">
      <alignment horizontal="center"/>
    </xf>
    <xf numFmtId="0" fontId="23" fillId="11" borderId="18" xfId="0" applyFont="1" applyFill="1" applyBorder="1"/>
    <xf numFmtId="4" fontId="23" fillId="11" borderId="31" xfId="0" applyNumberFormat="1" applyFont="1" applyFill="1" applyBorder="1" applyAlignment="1">
      <alignment horizontal="center"/>
    </xf>
    <xf numFmtId="4" fontId="23" fillId="11" borderId="32" xfId="0" applyNumberFormat="1" applyFont="1" applyFill="1" applyBorder="1" applyAlignment="1">
      <alignment horizontal="center"/>
    </xf>
    <xf numFmtId="4" fontId="19" fillId="7" borderId="4" xfId="0" applyNumberFormat="1" applyFont="1" applyFill="1" applyBorder="1" applyAlignment="1" applyProtection="1">
      <alignment horizontal="center"/>
      <protection hidden="1"/>
    </xf>
    <xf numFmtId="0" fontId="8" fillId="7" borderId="37" xfId="0" applyFont="1" applyFill="1" applyBorder="1" applyAlignment="1" applyProtection="1">
      <alignment horizontal="center"/>
      <protection hidden="1"/>
    </xf>
    <xf numFmtId="0" fontId="0" fillId="0" borderId="7" xfId="0" applyBorder="1"/>
    <xf numFmtId="49" fontId="0" fillId="0" borderId="5" xfId="0" applyNumberFormat="1" applyBorder="1" applyProtection="1">
      <protection hidden="1"/>
    </xf>
    <xf numFmtId="164" fontId="0" fillId="0" borderId="5" xfId="0" applyNumberFormat="1" applyBorder="1" applyAlignment="1" applyProtection="1">
      <alignment horizontal="center"/>
      <protection hidden="1"/>
    </xf>
    <xf numFmtId="49" fontId="0" fillId="0" borderId="4" xfId="0" applyNumberFormat="1" applyBorder="1" applyProtection="1">
      <protection hidden="1"/>
    </xf>
    <xf numFmtId="49" fontId="19" fillId="7" borderId="4" xfId="0" applyNumberFormat="1" applyFont="1" applyFill="1" applyBorder="1" applyProtection="1">
      <protection hidden="1"/>
    </xf>
    <xf numFmtId="0" fontId="0" fillId="0" borderId="10" xfId="0" applyBorder="1"/>
    <xf numFmtId="0" fontId="32" fillId="15" borderId="0" xfId="0" applyFont="1" applyFill="1" applyBorder="1"/>
    <xf numFmtId="0" fontId="0" fillId="3" borderId="5" xfId="0" applyFill="1" applyBorder="1" applyAlignment="1" applyProtection="1">
      <alignment horizontal="center"/>
      <protection hidden="1"/>
    </xf>
    <xf numFmtId="164" fontId="19" fillId="3" borderId="4" xfId="0" applyNumberFormat="1" applyFont="1" applyFill="1" applyBorder="1" applyAlignment="1" applyProtection="1">
      <alignment horizontal="center"/>
      <protection hidden="1"/>
    </xf>
    <xf numFmtId="0" fontId="8" fillId="16" borderId="24" xfId="0" applyFont="1" applyFill="1" applyBorder="1" applyProtection="1">
      <protection hidden="1"/>
    </xf>
    <xf numFmtId="0" fontId="8" fillId="16" borderId="25" xfId="0" applyFont="1" applyFill="1" applyBorder="1" applyProtection="1">
      <protection hidden="1"/>
    </xf>
    <xf numFmtId="0" fontId="8" fillId="16" borderId="36" xfId="0" applyFont="1" applyFill="1" applyBorder="1" applyProtection="1"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4" fontId="19" fillId="3" borderId="4" xfId="0" applyNumberFormat="1" applyFont="1" applyFill="1" applyBorder="1" applyAlignment="1" applyProtection="1">
      <alignment horizontal="center"/>
      <protection hidden="1"/>
    </xf>
    <xf numFmtId="0" fontId="23" fillId="9" borderId="6" xfId="6" applyFont="1" applyFill="1" applyBorder="1" applyAlignment="1" applyProtection="1">
      <alignment vertical="center"/>
      <protection hidden="1"/>
    </xf>
    <xf numFmtId="0" fontId="23" fillId="9" borderId="7" xfId="6" applyFont="1" applyFill="1" applyBorder="1" applyAlignment="1" applyProtection="1">
      <alignment vertical="center"/>
      <protection hidden="1"/>
    </xf>
    <xf numFmtId="0" fontId="0" fillId="9" borderId="7" xfId="0" applyFill="1" applyBorder="1"/>
    <xf numFmtId="0" fontId="0" fillId="9" borderId="8" xfId="0" applyFill="1" applyBorder="1"/>
    <xf numFmtId="0" fontId="23" fillId="9" borderId="9" xfId="6" applyFont="1" applyFill="1" applyBorder="1" applyAlignment="1" applyProtection="1">
      <alignment vertical="center"/>
      <protection hidden="1"/>
    </xf>
    <xf numFmtId="0" fontId="23" fillId="9" borderId="10" xfId="6" applyFont="1" applyFill="1" applyBorder="1" applyAlignment="1" applyProtection="1">
      <alignment vertical="center"/>
      <protection hidden="1"/>
    </xf>
    <xf numFmtId="0" fontId="0" fillId="9" borderId="10" xfId="0" applyFill="1" applyBorder="1"/>
    <xf numFmtId="0" fontId="0" fillId="9" borderId="11" xfId="0" applyFill="1" applyBorder="1"/>
    <xf numFmtId="0" fontId="18" fillId="9" borderId="10" xfId="6" applyFont="1" applyFill="1" applyBorder="1" applyAlignment="1" applyProtection="1">
      <alignment vertical="center"/>
      <protection hidden="1"/>
    </xf>
    <xf numFmtId="4" fontId="23" fillId="7" borderId="31" xfId="0" applyNumberFormat="1" applyFont="1" applyFill="1" applyBorder="1" applyAlignment="1" applyProtection="1">
      <alignment horizontal="center"/>
      <protection locked="0"/>
    </xf>
    <xf numFmtId="4" fontId="23" fillId="7" borderId="32" xfId="0" applyNumberFormat="1" applyFont="1" applyFill="1" applyBorder="1" applyAlignment="1" applyProtection="1">
      <alignment horizontal="center"/>
      <protection locked="0"/>
    </xf>
    <xf numFmtId="0" fontId="0" fillId="7" borderId="0" xfId="0" applyFill="1"/>
    <xf numFmtId="0" fontId="0" fillId="3" borderId="0" xfId="0" applyFill="1"/>
    <xf numFmtId="49" fontId="8" fillId="5" borderId="16" xfId="14" applyNumberFormat="1" applyFont="1" applyFill="1" applyBorder="1" applyProtection="1">
      <protection hidden="1"/>
    </xf>
    <xf numFmtId="49" fontId="1" fillId="3" borderId="0" xfId="0" applyNumberFormat="1" applyFont="1" applyFill="1" applyBorder="1" applyProtection="1">
      <protection hidden="1"/>
    </xf>
    <xf numFmtId="49" fontId="1" fillId="5" borderId="0" xfId="0" applyNumberFormat="1" applyFont="1" applyFill="1" applyBorder="1" applyProtection="1">
      <protection hidden="1"/>
    </xf>
    <xf numFmtId="49" fontId="1" fillId="14" borderId="0" xfId="0" applyNumberFormat="1" applyFont="1" applyFill="1" applyBorder="1" applyProtection="1">
      <protection hidden="1"/>
    </xf>
    <xf numFmtId="49" fontId="8" fillId="14" borderId="16" xfId="14" applyNumberFormat="1" applyFont="1" applyFill="1" applyBorder="1" applyProtection="1">
      <protection hidden="1"/>
    </xf>
    <xf numFmtId="49" fontId="1" fillId="14" borderId="0" xfId="14" applyNumberFormat="1" applyFont="1" applyFill="1" applyBorder="1" applyProtection="1">
      <protection hidden="1"/>
    </xf>
    <xf numFmtId="0" fontId="2" fillId="14" borderId="0" xfId="14" applyFill="1" applyBorder="1" applyProtection="1">
      <protection hidden="1"/>
    </xf>
    <xf numFmtId="49" fontId="1" fillId="5" borderId="0" xfId="14" applyNumberFormat="1" applyFont="1" applyFill="1" applyBorder="1" applyProtection="1">
      <protection hidden="1"/>
    </xf>
    <xf numFmtId="0" fontId="2" fillId="5" borderId="0" xfId="14" applyFill="1" applyBorder="1" applyProtection="1">
      <protection hidden="1"/>
    </xf>
    <xf numFmtId="49" fontId="2" fillId="5" borderId="0" xfId="14" applyNumberFormat="1" applyFill="1" applyBorder="1" applyProtection="1">
      <protection hidden="1"/>
    </xf>
    <xf numFmtId="0" fontId="19" fillId="0" borderId="0" xfId="0" applyFont="1" applyBorder="1" applyAlignment="1">
      <alignment horizontal="right"/>
    </xf>
    <xf numFmtId="49" fontId="1" fillId="3" borderId="0" xfId="14" applyNumberFormat="1" applyFont="1" applyFill="1" applyBorder="1" applyProtection="1">
      <protection hidden="1"/>
    </xf>
    <xf numFmtId="0" fontId="20" fillId="3" borderId="4" xfId="1" applyFont="1" applyFill="1" applyBorder="1" applyAlignment="1" applyProtection="1">
      <alignment horizontal="right" wrapText="1"/>
      <protection hidden="1"/>
    </xf>
    <xf numFmtId="0" fontId="8" fillId="3" borderId="4" xfId="7" applyFont="1" applyFill="1" applyBorder="1" applyAlignment="1">
      <alignment horizontal="center" vertical="center" wrapText="1"/>
    </xf>
    <xf numFmtId="0" fontId="9" fillId="3" borderId="4" xfId="7" applyFont="1" applyFill="1" applyBorder="1" applyAlignment="1">
      <alignment horizontal="center" vertical="center" wrapText="1"/>
    </xf>
    <xf numFmtId="0" fontId="1" fillId="0" borderId="4" xfId="1" applyFont="1" applyBorder="1" applyAlignment="1" applyProtection="1">
      <alignment horizontal="center"/>
      <protection hidden="1"/>
    </xf>
    <xf numFmtId="0" fontId="1" fillId="0" borderId="5" xfId="1" applyFont="1" applyBorder="1" applyAlignment="1" applyProtection="1">
      <alignment horizontal="center"/>
      <protection hidden="1"/>
    </xf>
    <xf numFmtId="0" fontId="20" fillId="7" borderId="4" xfId="1" applyFont="1" applyFill="1" applyBorder="1" applyAlignment="1" applyProtection="1">
      <alignment horizontal="right" wrapText="1"/>
      <protection hidden="1"/>
    </xf>
    <xf numFmtId="0" fontId="8" fillId="7" borderId="4" xfId="7" applyFont="1" applyFill="1" applyBorder="1" applyAlignment="1">
      <alignment horizontal="center" vertical="center" wrapText="1"/>
    </xf>
    <xf numFmtId="0" fontId="9" fillId="7" borderId="4" xfId="7" applyFont="1" applyFill="1" applyBorder="1" applyAlignment="1">
      <alignment horizontal="center" vertical="center" wrapText="1"/>
    </xf>
    <xf numFmtId="0" fontId="20" fillId="5" borderId="4" xfId="1" applyFont="1" applyFill="1" applyBorder="1" applyAlignment="1" applyProtection="1">
      <alignment horizontal="right" wrapText="1"/>
      <protection hidden="1"/>
    </xf>
    <xf numFmtId="0" fontId="8" fillId="5" borderId="4" xfId="7" applyFont="1" applyFill="1" applyBorder="1" applyAlignment="1">
      <alignment horizontal="center" vertical="center" wrapText="1"/>
    </xf>
    <xf numFmtId="0" fontId="9" fillId="5" borderId="4" xfId="7" applyFont="1" applyFill="1" applyBorder="1" applyAlignment="1">
      <alignment horizontal="center" vertical="center" wrapText="1"/>
    </xf>
    <xf numFmtId="0" fontId="19" fillId="5" borderId="4" xfId="1" applyFont="1" applyFill="1" applyBorder="1" applyAlignment="1" applyProtection="1">
      <alignment horizontal="center" vertical="center" wrapText="1"/>
      <protection hidden="1"/>
    </xf>
    <xf numFmtId="4" fontId="19" fillId="6" borderId="41" xfId="1" applyNumberFormat="1" applyFont="1" applyFill="1" applyBorder="1" applyAlignment="1" applyProtection="1">
      <alignment horizontal="center"/>
      <protection hidden="1"/>
    </xf>
    <xf numFmtId="0" fontId="9" fillId="12" borderId="13" xfId="0" applyFont="1" applyFill="1" applyBorder="1" applyAlignment="1">
      <alignment horizontal="center" vertical="center" wrapText="1"/>
    </xf>
    <xf numFmtId="0" fontId="9" fillId="12" borderId="14" xfId="0" applyFont="1" applyFill="1" applyBorder="1" applyAlignment="1">
      <alignment horizontal="center" vertical="center" wrapText="1"/>
    </xf>
    <xf numFmtId="0" fontId="9" fillId="12" borderId="15" xfId="0" applyFont="1" applyFill="1" applyBorder="1" applyAlignment="1">
      <alignment horizontal="center" vertical="center" wrapText="1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26" fillId="3" borderId="13" xfId="15" applyFill="1" applyBorder="1" applyAlignment="1" applyProtection="1">
      <alignment horizontal="left"/>
      <protection locked="0"/>
    </xf>
    <xf numFmtId="0" fontId="26" fillId="3" borderId="15" xfId="15" applyFill="1" applyBorder="1" applyAlignment="1" applyProtection="1">
      <alignment horizontal="left"/>
      <protection locked="0"/>
    </xf>
    <xf numFmtId="0" fontId="11" fillId="0" borderId="0" xfId="14" applyFont="1" applyAlignment="1">
      <alignment horizontal="left" vertical="top" wrapText="1"/>
    </xf>
    <xf numFmtId="0" fontId="10" fillId="0" borderId="0" xfId="14" applyFont="1" applyAlignment="1">
      <alignment horizontal="left" vertical="top" wrapText="1"/>
    </xf>
    <xf numFmtId="14" fontId="0" fillId="3" borderId="13" xfId="0" applyNumberFormat="1" applyFill="1" applyBorder="1" applyAlignment="1" applyProtection="1">
      <alignment horizontal="center"/>
      <protection locked="0"/>
    </xf>
    <xf numFmtId="0" fontId="22" fillId="0" borderId="0" xfId="14" applyFont="1" applyAlignment="1">
      <alignment horizontal="left" vertical="top" wrapText="1"/>
    </xf>
    <xf numFmtId="0" fontId="19" fillId="7" borderId="37" xfId="0" applyFont="1" applyFill="1" applyBorder="1" applyAlignment="1" applyProtection="1">
      <alignment horizontal="left" vertical="center" wrapText="1"/>
      <protection hidden="1"/>
    </xf>
    <xf numFmtId="0" fontId="19" fillId="7" borderId="38" xfId="0" applyFont="1" applyFill="1" applyBorder="1" applyAlignment="1" applyProtection="1">
      <alignment horizontal="left" vertical="center" wrapText="1"/>
      <protection hidden="1"/>
    </xf>
    <xf numFmtId="0" fontId="19" fillId="7" borderId="5" xfId="0" applyFont="1" applyFill="1" applyBorder="1" applyAlignment="1" applyProtection="1">
      <alignment horizontal="left" vertical="center" wrapText="1"/>
      <protection hidden="1"/>
    </xf>
    <xf numFmtId="0" fontId="0" fillId="16" borderId="33" xfId="0" applyFill="1" applyBorder="1" applyAlignment="1" applyProtection="1">
      <alignment horizontal="left"/>
      <protection locked="0"/>
    </xf>
    <xf numFmtId="0" fontId="0" fillId="16" borderId="34" xfId="0" applyFill="1" applyBorder="1" applyAlignment="1" applyProtection="1">
      <alignment horizontal="left"/>
      <protection locked="0"/>
    </xf>
    <xf numFmtId="0" fontId="0" fillId="16" borderId="2" xfId="0" applyFill="1" applyBorder="1" applyAlignment="1" applyProtection="1">
      <alignment horizontal="left"/>
      <protection locked="0"/>
    </xf>
    <xf numFmtId="0" fontId="0" fillId="16" borderId="35" xfId="0" applyFill="1" applyBorder="1" applyAlignment="1" applyProtection="1">
      <alignment horizontal="left"/>
      <protection locked="0"/>
    </xf>
    <xf numFmtId="14" fontId="0" fillId="16" borderId="39" xfId="0" applyNumberFormat="1" applyFill="1" applyBorder="1" applyAlignment="1" applyProtection="1">
      <alignment horizontal="left"/>
      <protection locked="0"/>
    </xf>
    <xf numFmtId="14" fontId="0" fillId="16" borderId="40" xfId="0" applyNumberFormat="1" applyFill="1" applyBorder="1" applyAlignment="1" applyProtection="1">
      <alignment horizontal="left"/>
      <protection locked="0"/>
    </xf>
    <xf numFmtId="0" fontId="15" fillId="7" borderId="1" xfId="1" applyFont="1" applyFill="1" applyBorder="1" applyAlignment="1" applyProtection="1">
      <protection hidden="1"/>
    </xf>
    <xf numFmtId="0" fontId="0" fillId="7" borderId="2" xfId="0" applyFill="1" applyBorder="1" applyAlignment="1" applyProtection="1">
      <protection hidden="1"/>
    </xf>
    <xf numFmtId="0" fontId="0" fillId="7" borderId="3" xfId="0" applyFill="1" applyBorder="1" applyAlignment="1" applyProtection="1">
      <protection hidden="1"/>
    </xf>
    <xf numFmtId="0" fontId="15" fillId="5" borderId="1" xfId="1" applyFont="1" applyFill="1" applyBorder="1" applyAlignment="1" applyProtection="1">
      <protection hidden="1"/>
    </xf>
    <xf numFmtId="0" fontId="0" fillId="5" borderId="2" xfId="0" applyFill="1" applyBorder="1" applyAlignment="1" applyProtection="1">
      <protection hidden="1"/>
    </xf>
    <xf numFmtId="0" fontId="0" fillId="5" borderId="3" xfId="0" applyFill="1" applyBorder="1" applyAlignment="1" applyProtection="1">
      <protection hidden="1"/>
    </xf>
    <xf numFmtId="0" fontId="23" fillId="3" borderId="4" xfId="6" applyFont="1" applyFill="1" applyBorder="1" applyAlignment="1" applyProtection="1">
      <alignment horizontal="left" vertical="center" wrapText="1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19" fillId="3" borderId="7" xfId="0" applyFont="1" applyFill="1" applyBorder="1" applyAlignment="1" applyProtection="1">
      <alignment horizontal="left"/>
      <protection locked="0" hidden="1"/>
    </xf>
    <xf numFmtId="0" fontId="19" fillId="3" borderId="8" xfId="0" applyFont="1" applyFill="1" applyBorder="1" applyAlignment="1" applyProtection="1">
      <alignment horizontal="left"/>
      <protection locked="0" hidden="1"/>
    </xf>
    <xf numFmtId="49" fontId="19" fillId="3" borderId="10" xfId="0" applyNumberFormat="1" applyFont="1" applyFill="1" applyBorder="1" applyAlignment="1" applyProtection="1">
      <alignment horizontal="left"/>
      <protection locked="0" hidden="1"/>
    </xf>
    <xf numFmtId="49" fontId="19" fillId="3" borderId="11" xfId="0" applyNumberFormat="1" applyFont="1" applyFill="1" applyBorder="1" applyAlignment="1" applyProtection="1">
      <alignment horizontal="left"/>
      <protection locked="0" hidden="1"/>
    </xf>
    <xf numFmtId="0" fontId="19" fillId="3" borderId="1" xfId="1" applyFont="1" applyFill="1" applyBorder="1" applyAlignment="1" applyProtection="1">
      <protection hidden="1"/>
    </xf>
    <xf numFmtId="0" fontId="21" fillId="3" borderId="2" xfId="0" applyFont="1" applyFill="1" applyBorder="1" applyAlignment="1" applyProtection="1">
      <protection hidden="1"/>
    </xf>
    <xf numFmtId="0" fontId="21" fillId="3" borderId="3" xfId="0" applyFont="1" applyFill="1" applyBorder="1" applyAlignment="1" applyProtection="1">
      <protection hidden="1"/>
    </xf>
  </cellXfs>
  <cellStyles count="16">
    <cellStyle name="Čiarka" xfId="5" builtinId="3"/>
    <cellStyle name="Čiarka 2" xfId="2"/>
    <cellStyle name="Čiarka 2 2" xfId="9"/>
    <cellStyle name="Čiarka 3" xfId="11"/>
    <cellStyle name="Hypertextové prepojenie" xfId="15" builtinId="8"/>
    <cellStyle name="Normálna" xfId="0" builtinId="0"/>
    <cellStyle name="Normálna 2" xfId="1"/>
    <cellStyle name="Normálna 2 2" xfId="4"/>
    <cellStyle name="Normálna 2 2 2" xfId="7"/>
    <cellStyle name="Normálna 2 2 2 2" xfId="13"/>
    <cellStyle name="Normálna 2 2 3" xfId="10"/>
    <cellStyle name="Normálna 2 3" xfId="6"/>
    <cellStyle name="Normálna 2 3 2" xfId="12"/>
    <cellStyle name="Normálna 2 4" xfId="8"/>
    <cellStyle name="Normálna 3" xfId="14"/>
    <cellStyle name="Normálna 4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11739</xdr:colOff>
      <xdr:row>21</xdr:row>
      <xdr:rowOff>81105</xdr:rowOff>
    </xdr:from>
    <xdr:to>
      <xdr:col>21</xdr:col>
      <xdr:colOff>508000</xdr:colOff>
      <xdr:row>44</xdr:row>
      <xdr:rowOff>51312</xdr:rowOff>
    </xdr:to>
    <xdr:pic>
      <xdr:nvPicPr>
        <xdr:cNvPr id="20" name="Obrázok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8453" y="4018105"/>
          <a:ext cx="6574118" cy="4143064"/>
        </a:xfrm>
        <a:prstGeom prst="rect">
          <a:avLst/>
        </a:prstGeom>
      </xdr:spPr>
    </xdr:pic>
    <xdr:clientData/>
  </xdr:twoCellAnchor>
  <xdr:twoCellAnchor>
    <xdr:from>
      <xdr:col>10</xdr:col>
      <xdr:colOff>105871</xdr:colOff>
      <xdr:row>22</xdr:row>
      <xdr:rowOff>120863</xdr:rowOff>
    </xdr:from>
    <xdr:to>
      <xdr:col>10</xdr:col>
      <xdr:colOff>603251</xdr:colOff>
      <xdr:row>25</xdr:row>
      <xdr:rowOff>56551</xdr:rowOff>
    </xdr:to>
    <xdr:sp macro="" textlink="">
      <xdr:nvSpPr>
        <xdr:cNvPr id="7" name="Šípka doprava 6"/>
        <xdr:cNvSpPr/>
      </xdr:nvSpPr>
      <xdr:spPr>
        <a:xfrm>
          <a:off x="6970221" y="4286463"/>
          <a:ext cx="497380" cy="48813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100212</xdr:colOff>
      <xdr:row>30</xdr:row>
      <xdr:rowOff>43649</xdr:rowOff>
    </xdr:from>
    <xdr:to>
      <xdr:col>12</xdr:col>
      <xdr:colOff>501650</xdr:colOff>
      <xdr:row>32</xdr:row>
      <xdr:rowOff>166101</xdr:rowOff>
    </xdr:to>
    <xdr:sp macro="" textlink="">
      <xdr:nvSpPr>
        <xdr:cNvPr id="8" name="Šípka doprava 7"/>
        <xdr:cNvSpPr/>
      </xdr:nvSpPr>
      <xdr:spPr>
        <a:xfrm>
          <a:off x="6964562" y="5682449"/>
          <a:ext cx="1620638" cy="49075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105015</xdr:colOff>
      <xdr:row>33</xdr:row>
      <xdr:rowOff>43644</xdr:rowOff>
    </xdr:from>
    <xdr:to>
      <xdr:col>15</xdr:col>
      <xdr:colOff>552450</xdr:colOff>
      <xdr:row>35</xdr:row>
      <xdr:rowOff>165308</xdr:rowOff>
    </xdr:to>
    <xdr:sp macro="" textlink="">
      <xdr:nvSpPr>
        <xdr:cNvPr id="9" name="Šípka doprava 8"/>
        <xdr:cNvSpPr/>
      </xdr:nvSpPr>
      <xdr:spPr>
        <a:xfrm>
          <a:off x="6969365" y="6234894"/>
          <a:ext cx="3495435" cy="48996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91889</xdr:colOff>
      <xdr:row>39</xdr:row>
      <xdr:rowOff>104746</xdr:rowOff>
    </xdr:from>
    <xdr:to>
      <xdr:col>17</xdr:col>
      <xdr:colOff>520700</xdr:colOff>
      <xdr:row>42</xdr:row>
      <xdr:rowOff>47596</xdr:rowOff>
    </xdr:to>
    <xdr:sp macro="" textlink="">
      <xdr:nvSpPr>
        <xdr:cNvPr id="10" name="Šípka doprava 9"/>
        <xdr:cNvSpPr/>
      </xdr:nvSpPr>
      <xdr:spPr>
        <a:xfrm>
          <a:off x="6956239" y="7400896"/>
          <a:ext cx="4696011" cy="495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105871</xdr:colOff>
      <xdr:row>26</xdr:row>
      <xdr:rowOff>133563</xdr:rowOff>
    </xdr:from>
    <xdr:to>
      <xdr:col>10</xdr:col>
      <xdr:colOff>603251</xdr:colOff>
      <xdr:row>29</xdr:row>
      <xdr:rowOff>69251</xdr:rowOff>
    </xdr:to>
    <xdr:sp macro="" textlink="">
      <xdr:nvSpPr>
        <xdr:cNvPr id="13" name="Šípka doprava 12"/>
        <xdr:cNvSpPr/>
      </xdr:nvSpPr>
      <xdr:spPr>
        <a:xfrm>
          <a:off x="6993753" y="5094034"/>
          <a:ext cx="497380" cy="4959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88900</xdr:colOff>
      <xdr:row>48</xdr:row>
      <xdr:rowOff>127000</xdr:rowOff>
    </xdr:from>
    <xdr:to>
      <xdr:col>10</xdr:col>
      <xdr:colOff>586280</xdr:colOff>
      <xdr:row>51</xdr:row>
      <xdr:rowOff>62688</xdr:rowOff>
    </xdr:to>
    <xdr:sp macro="" textlink="">
      <xdr:nvSpPr>
        <xdr:cNvPr id="16" name="Šípka doprava 15"/>
        <xdr:cNvSpPr/>
      </xdr:nvSpPr>
      <xdr:spPr>
        <a:xfrm>
          <a:off x="6953250" y="9080500"/>
          <a:ext cx="497380" cy="48813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82550</xdr:colOff>
      <xdr:row>62</xdr:row>
      <xdr:rowOff>38100</xdr:rowOff>
    </xdr:from>
    <xdr:to>
      <xdr:col>10</xdr:col>
      <xdr:colOff>579930</xdr:colOff>
      <xdr:row>64</xdr:row>
      <xdr:rowOff>157938</xdr:rowOff>
    </xdr:to>
    <xdr:sp macro="" textlink="">
      <xdr:nvSpPr>
        <xdr:cNvPr id="17" name="Šípka doprava 16"/>
        <xdr:cNvSpPr/>
      </xdr:nvSpPr>
      <xdr:spPr>
        <a:xfrm>
          <a:off x="6946900" y="11569700"/>
          <a:ext cx="497380" cy="48813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76200</xdr:colOff>
      <xdr:row>55</xdr:row>
      <xdr:rowOff>127000</xdr:rowOff>
    </xdr:from>
    <xdr:to>
      <xdr:col>10</xdr:col>
      <xdr:colOff>573580</xdr:colOff>
      <xdr:row>58</xdr:row>
      <xdr:rowOff>62688</xdr:rowOff>
    </xdr:to>
    <xdr:sp macro="" textlink="">
      <xdr:nvSpPr>
        <xdr:cNvPr id="18" name="Šípka doprava 17"/>
        <xdr:cNvSpPr/>
      </xdr:nvSpPr>
      <xdr:spPr>
        <a:xfrm>
          <a:off x="6940550" y="10369550"/>
          <a:ext cx="497380" cy="48813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82550</xdr:colOff>
      <xdr:row>65</xdr:row>
      <xdr:rowOff>120650</xdr:rowOff>
    </xdr:from>
    <xdr:to>
      <xdr:col>10</xdr:col>
      <xdr:colOff>579930</xdr:colOff>
      <xdr:row>68</xdr:row>
      <xdr:rowOff>56338</xdr:rowOff>
    </xdr:to>
    <xdr:sp macro="" textlink="">
      <xdr:nvSpPr>
        <xdr:cNvPr id="19" name="Šípka doprava 18"/>
        <xdr:cNvSpPr/>
      </xdr:nvSpPr>
      <xdr:spPr>
        <a:xfrm>
          <a:off x="6946900" y="12204700"/>
          <a:ext cx="497380" cy="48813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 editAs="oneCell">
    <xdr:from>
      <xdr:col>11</xdr:col>
      <xdr:colOff>3361</xdr:colOff>
      <xdr:row>47</xdr:row>
      <xdr:rowOff>132563</xdr:rowOff>
    </xdr:from>
    <xdr:to>
      <xdr:col>21</xdr:col>
      <xdr:colOff>515471</xdr:colOff>
      <xdr:row>67</xdr:row>
      <xdr:rowOff>169411</xdr:rowOff>
    </xdr:to>
    <xdr:pic>
      <xdr:nvPicPr>
        <xdr:cNvPr id="21" name="Obrázok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3832" y="9015092"/>
          <a:ext cx="6637992" cy="37721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717176</xdr:colOff>
      <xdr:row>24</xdr:row>
      <xdr:rowOff>165420</xdr:rowOff>
    </xdr:from>
    <xdr:to>
      <xdr:col>5</xdr:col>
      <xdr:colOff>1722026</xdr:colOff>
      <xdr:row>28</xdr:row>
      <xdr:rowOff>7471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7836647" y="5245420"/>
          <a:ext cx="1004850" cy="7758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396397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6" name="Šípka doľava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52948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7" name="Šípka doľava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396397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8" name="Šípka doľava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52784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tabSelected="1" zoomScale="70" zoomScaleNormal="70" workbookViewId="0">
      <selection activeCell="B82" sqref="B82"/>
    </sheetView>
  </sheetViews>
  <sheetFormatPr defaultColWidth="8.7265625" defaultRowHeight="14.5" x14ac:dyDescent="0.35"/>
  <cols>
    <col min="1" max="1" width="8.7265625" style="21"/>
    <col min="2" max="2" width="10.1796875" style="21" customWidth="1"/>
    <col min="3" max="9" width="8.7265625" style="21"/>
    <col min="10" max="10" width="18.26953125" style="21" customWidth="1"/>
    <col min="11" max="21" width="8.7265625" style="21"/>
    <col min="22" max="22" width="9" style="21" customWidth="1"/>
    <col min="23" max="16384" width="8.7265625" style="21"/>
  </cols>
  <sheetData>
    <row r="1" spans="1:22" ht="19" thickBot="1" x14ac:dyDescent="0.5">
      <c r="A1" s="67" t="s">
        <v>234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</row>
    <row r="2" spans="1:22" ht="18.5" x14ac:dyDescent="0.45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2"/>
    </row>
    <row r="3" spans="1:22" x14ac:dyDescent="0.35">
      <c r="A3" s="73"/>
      <c r="B3" s="74" t="s">
        <v>163</v>
      </c>
      <c r="C3" s="75"/>
      <c r="D3" s="75"/>
      <c r="E3" s="75"/>
      <c r="F3" s="75"/>
      <c r="G3" s="75"/>
      <c r="H3" s="75"/>
      <c r="I3" s="75"/>
      <c r="J3" s="75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2"/>
    </row>
    <row r="4" spans="1:22" x14ac:dyDescent="0.35">
      <c r="A4" s="76"/>
      <c r="B4" s="74" t="s">
        <v>164</v>
      </c>
      <c r="C4" s="75"/>
      <c r="D4" s="75"/>
      <c r="E4" s="75"/>
      <c r="F4" s="75"/>
      <c r="G4" s="75"/>
      <c r="H4" s="75"/>
      <c r="I4" s="75"/>
      <c r="J4" s="75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2"/>
    </row>
    <row r="5" spans="1:22" x14ac:dyDescent="0.35">
      <c r="A5" s="76"/>
      <c r="B5" s="75" t="s">
        <v>165</v>
      </c>
      <c r="C5" s="75"/>
      <c r="D5" s="75"/>
      <c r="E5" s="75"/>
      <c r="F5" s="75"/>
      <c r="G5" s="75"/>
      <c r="H5" s="75"/>
      <c r="I5" s="75"/>
      <c r="J5" s="75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2"/>
    </row>
    <row r="6" spans="1:22" x14ac:dyDescent="0.35">
      <c r="A6" s="77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9"/>
    </row>
    <row r="7" spans="1:22" x14ac:dyDescent="0.35">
      <c r="A7" s="186" t="s">
        <v>151</v>
      </c>
      <c r="B7" s="84" t="s">
        <v>166</v>
      </c>
      <c r="C7" s="84"/>
      <c r="D7" s="84"/>
      <c r="E7" s="84"/>
      <c r="F7" s="84"/>
      <c r="G7" s="84"/>
      <c r="H7" s="84"/>
      <c r="I7" s="85"/>
      <c r="J7" s="85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9"/>
    </row>
    <row r="8" spans="1:22" x14ac:dyDescent="0.35">
      <c r="A8" s="83"/>
      <c r="B8" s="84" t="s">
        <v>150</v>
      </c>
      <c r="C8" s="84"/>
      <c r="D8" s="84"/>
      <c r="E8" s="84"/>
      <c r="F8" s="84"/>
      <c r="G8" s="84"/>
      <c r="H8" s="84"/>
      <c r="I8" s="85"/>
      <c r="J8" s="85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9"/>
    </row>
    <row r="9" spans="1:22" x14ac:dyDescent="0.35">
      <c r="A9" s="77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9"/>
    </row>
    <row r="10" spans="1:22" s="107" customFormat="1" x14ac:dyDescent="0.35">
      <c r="A10" s="101" t="s">
        <v>153</v>
      </c>
      <c r="B10" s="102" t="s">
        <v>168</v>
      </c>
      <c r="C10" s="103"/>
      <c r="D10" s="103"/>
      <c r="E10" s="103"/>
      <c r="F10" s="103"/>
      <c r="G10" s="103"/>
      <c r="H10" s="103"/>
      <c r="I10" s="104"/>
      <c r="J10" s="104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6"/>
    </row>
    <row r="11" spans="1:22" s="107" customFormat="1" x14ac:dyDescent="0.35">
      <c r="A11" s="101"/>
      <c r="B11" s="102" t="s">
        <v>167</v>
      </c>
      <c r="C11" s="103"/>
      <c r="D11" s="103"/>
      <c r="E11" s="103"/>
      <c r="F11" s="103"/>
      <c r="G11" s="103"/>
      <c r="H11" s="103"/>
      <c r="I11" s="104"/>
      <c r="J11" s="104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6"/>
    </row>
    <row r="12" spans="1:22" s="107" customFormat="1" x14ac:dyDescent="0.35">
      <c r="A12" s="101"/>
      <c r="B12" s="197" t="s">
        <v>265</v>
      </c>
      <c r="C12" s="103"/>
      <c r="D12" s="103"/>
      <c r="E12" s="103"/>
      <c r="F12" s="103"/>
      <c r="G12" s="103"/>
      <c r="H12" s="103"/>
      <c r="I12" s="104"/>
      <c r="J12" s="104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6"/>
    </row>
    <row r="13" spans="1:22" s="107" customFormat="1" x14ac:dyDescent="0.35">
      <c r="A13" s="101"/>
      <c r="B13" s="102" t="s">
        <v>169</v>
      </c>
      <c r="C13" s="103"/>
      <c r="D13" s="103"/>
      <c r="E13" s="103"/>
      <c r="F13" s="103"/>
      <c r="G13" s="103"/>
      <c r="H13" s="103"/>
      <c r="I13" s="104"/>
      <c r="J13" s="104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6"/>
    </row>
    <row r="14" spans="1:22" s="107" customFormat="1" x14ac:dyDescent="0.35">
      <c r="A14" s="101"/>
      <c r="B14" s="197" t="s">
        <v>235</v>
      </c>
      <c r="C14" s="103"/>
      <c r="D14" s="103"/>
      <c r="E14" s="103"/>
      <c r="F14" s="103"/>
      <c r="G14" s="103"/>
      <c r="H14" s="103"/>
      <c r="I14" s="104"/>
      <c r="J14" s="104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6"/>
    </row>
    <row r="15" spans="1:22" x14ac:dyDescent="0.35">
      <c r="A15" s="77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9"/>
    </row>
    <row r="16" spans="1:22" x14ac:dyDescent="0.35">
      <c r="A16" s="80" t="s">
        <v>154</v>
      </c>
      <c r="B16" s="81" t="s">
        <v>152</v>
      </c>
      <c r="C16" s="81"/>
      <c r="D16" s="81"/>
      <c r="E16" s="81"/>
      <c r="F16" s="81"/>
      <c r="G16" s="81"/>
      <c r="H16" s="81"/>
      <c r="I16" s="82"/>
      <c r="J16" s="82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9"/>
    </row>
    <row r="17" spans="1:22" x14ac:dyDescent="0.35">
      <c r="A17" s="86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9"/>
    </row>
    <row r="18" spans="1:22" x14ac:dyDescent="0.35">
      <c r="A18" s="83" t="s">
        <v>155</v>
      </c>
      <c r="B18" s="84" t="s">
        <v>236</v>
      </c>
      <c r="C18" s="84"/>
      <c r="D18" s="84"/>
      <c r="E18" s="84"/>
      <c r="F18" s="84"/>
      <c r="G18" s="84"/>
      <c r="H18" s="84"/>
      <c r="I18" s="85"/>
      <c r="J18" s="85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9"/>
    </row>
    <row r="19" spans="1:22" x14ac:dyDescent="0.35">
      <c r="A19" s="83"/>
      <c r="B19" s="124" t="s">
        <v>237</v>
      </c>
      <c r="C19" s="84"/>
      <c r="D19" s="84"/>
      <c r="E19" s="84"/>
      <c r="F19" s="84"/>
      <c r="G19" s="84"/>
      <c r="H19" s="84"/>
      <c r="I19" s="85"/>
      <c r="J19" s="85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9"/>
    </row>
    <row r="20" spans="1:22" ht="15" thickBot="1" x14ac:dyDescent="0.4">
      <c r="A20" s="90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/>
    </row>
    <row r="21" spans="1:22" x14ac:dyDescent="0.35">
      <c r="A21" s="93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5"/>
    </row>
    <row r="22" spans="1:22" x14ac:dyDescent="0.35">
      <c r="A22" s="86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9"/>
    </row>
    <row r="23" spans="1:22" x14ac:dyDescent="0.35"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9"/>
    </row>
    <row r="24" spans="1:22" x14ac:dyDescent="0.35">
      <c r="A24" s="87" t="s">
        <v>156</v>
      </c>
      <c r="B24" s="187" t="s">
        <v>228</v>
      </c>
      <c r="C24" s="88"/>
      <c r="D24" s="88"/>
      <c r="E24" s="88"/>
      <c r="F24" s="88"/>
      <c r="G24" s="88"/>
      <c r="H24" s="88"/>
      <c r="I24" s="89"/>
      <c r="J24" s="89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9"/>
    </row>
    <row r="25" spans="1:22" x14ac:dyDescent="0.35">
      <c r="A25" s="87"/>
      <c r="B25" s="187"/>
      <c r="C25" s="88"/>
      <c r="D25" s="88"/>
      <c r="E25" s="88"/>
      <c r="F25" s="88"/>
      <c r="G25" s="88"/>
      <c r="H25" s="88"/>
      <c r="I25" s="89"/>
      <c r="J25" s="89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9"/>
    </row>
    <row r="26" spans="1:22" x14ac:dyDescent="0.35"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9"/>
    </row>
    <row r="27" spans="1:22" x14ac:dyDescent="0.35"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9"/>
    </row>
    <row r="28" spans="1:22" x14ac:dyDescent="0.35">
      <c r="A28" s="80" t="s">
        <v>157</v>
      </c>
      <c r="B28" s="189" t="s">
        <v>223</v>
      </c>
      <c r="C28" s="81"/>
      <c r="D28" s="81"/>
      <c r="E28" s="81"/>
      <c r="F28" s="81"/>
      <c r="G28" s="81"/>
      <c r="H28" s="81"/>
      <c r="I28" s="82"/>
      <c r="J28" s="82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9"/>
    </row>
    <row r="29" spans="1:22" x14ac:dyDescent="0.35">
      <c r="A29" s="80"/>
      <c r="B29" s="189" t="s">
        <v>224</v>
      </c>
      <c r="C29" s="81"/>
      <c r="D29" s="81"/>
      <c r="E29" s="81"/>
      <c r="F29" s="81"/>
      <c r="G29" s="81"/>
      <c r="H29" s="81"/>
      <c r="I29" s="82"/>
      <c r="J29" s="82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9"/>
    </row>
    <row r="30" spans="1:22" x14ac:dyDescent="0.35"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9"/>
    </row>
    <row r="31" spans="1:22" x14ac:dyDescent="0.35"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9"/>
    </row>
    <row r="32" spans="1:22" x14ac:dyDescent="0.35">
      <c r="A32" s="83" t="s">
        <v>160</v>
      </c>
      <c r="B32" s="84" t="s">
        <v>261</v>
      </c>
      <c r="C32" s="84"/>
      <c r="D32" s="84"/>
      <c r="E32" s="84"/>
      <c r="F32" s="84"/>
      <c r="G32" s="84"/>
      <c r="H32" s="84"/>
      <c r="I32" s="85"/>
      <c r="J32" s="85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9"/>
    </row>
    <row r="33" spans="1:22" x14ac:dyDescent="0.35">
      <c r="A33" s="97"/>
      <c r="B33" s="98"/>
      <c r="C33" s="98"/>
      <c r="D33" s="98"/>
      <c r="E33" s="98"/>
      <c r="F33" s="98"/>
      <c r="G33" s="98"/>
      <c r="H33" s="98"/>
      <c r="I33" s="71"/>
      <c r="J33" s="71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9"/>
    </row>
    <row r="34" spans="1:22" x14ac:dyDescent="0.35"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9"/>
    </row>
    <row r="35" spans="1:22" x14ac:dyDescent="0.35">
      <c r="A35" s="87" t="s">
        <v>161</v>
      </c>
      <c r="B35" s="88" t="s">
        <v>238</v>
      </c>
      <c r="C35" s="88"/>
      <c r="D35" s="88"/>
      <c r="E35" s="88"/>
      <c r="F35" s="88"/>
      <c r="G35" s="88"/>
      <c r="H35" s="88"/>
      <c r="I35" s="89"/>
      <c r="J35" s="89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9"/>
    </row>
    <row r="36" spans="1:22" x14ac:dyDescent="0.35"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9"/>
    </row>
    <row r="37" spans="1:22" x14ac:dyDescent="0.35"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9"/>
    </row>
    <row r="38" spans="1:22" x14ac:dyDescent="0.35"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9"/>
    </row>
    <row r="39" spans="1:22" x14ac:dyDescent="0.35"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9"/>
    </row>
    <row r="40" spans="1:22" x14ac:dyDescent="0.35">
      <c r="A40" s="80" t="s">
        <v>162</v>
      </c>
      <c r="B40" s="81" t="s">
        <v>262</v>
      </c>
      <c r="C40" s="81"/>
      <c r="D40" s="81"/>
      <c r="E40" s="81"/>
      <c r="F40" s="81"/>
      <c r="G40" s="81"/>
      <c r="H40" s="81"/>
      <c r="I40" s="82"/>
      <c r="J40" s="82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9"/>
    </row>
    <row r="41" spans="1:22" x14ac:dyDescent="0.35">
      <c r="A41" s="99"/>
      <c r="B41" s="81" t="s">
        <v>158</v>
      </c>
      <c r="C41" s="81"/>
      <c r="D41" s="81"/>
      <c r="E41" s="81"/>
      <c r="F41" s="81"/>
      <c r="G41" s="81"/>
      <c r="H41" s="81"/>
      <c r="I41" s="82"/>
      <c r="J41" s="82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9"/>
    </row>
    <row r="42" spans="1:22" x14ac:dyDescent="0.35">
      <c r="A42" s="86"/>
      <c r="B42" s="81" t="s">
        <v>263</v>
      </c>
      <c r="C42" s="81"/>
      <c r="D42" s="81"/>
      <c r="E42" s="81"/>
      <c r="F42" s="81"/>
      <c r="G42" s="81"/>
      <c r="H42" s="81"/>
      <c r="I42" s="82"/>
      <c r="J42" s="82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9"/>
    </row>
    <row r="43" spans="1:22" x14ac:dyDescent="0.35">
      <c r="A43" s="86"/>
      <c r="B43" s="81" t="s">
        <v>159</v>
      </c>
      <c r="C43" s="81"/>
      <c r="D43" s="81"/>
      <c r="E43" s="82"/>
      <c r="F43" s="82"/>
      <c r="G43" s="82"/>
      <c r="H43" s="81"/>
      <c r="I43" s="82"/>
      <c r="J43" s="82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9"/>
    </row>
    <row r="44" spans="1:22" x14ac:dyDescent="0.35">
      <c r="A44" s="86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9"/>
    </row>
    <row r="45" spans="1:22" x14ac:dyDescent="0.35">
      <c r="A45" s="86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9"/>
    </row>
    <row r="46" spans="1:22" x14ac:dyDescent="0.35">
      <c r="A46" s="86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9"/>
    </row>
    <row r="47" spans="1:22" x14ac:dyDescent="0.35">
      <c r="A47" s="86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9"/>
    </row>
    <row r="48" spans="1:22" x14ac:dyDescent="0.35">
      <c r="A48" s="86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9"/>
    </row>
    <row r="49" spans="1:22" x14ac:dyDescent="0.35"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9"/>
    </row>
    <row r="50" spans="1:22" x14ac:dyDescent="0.35">
      <c r="A50" s="83" t="s">
        <v>221</v>
      </c>
      <c r="B50" s="188" t="s">
        <v>228</v>
      </c>
      <c r="C50" s="84"/>
      <c r="D50" s="84"/>
      <c r="E50" s="84"/>
      <c r="F50" s="84"/>
      <c r="G50" s="84"/>
      <c r="H50" s="84"/>
      <c r="I50" s="85"/>
      <c r="J50" s="85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9"/>
    </row>
    <row r="51" spans="1:22" x14ac:dyDescent="0.35">
      <c r="A51" s="83"/>
      <c r="B51" s="188"/>
      <c r="C51" s="84"/>
      <c r="D51" s="84"/>
      <c r="E51" s="84"/>
      <c r="F51" s="84"/>
      <c r="G51" s="84"/>
      <c r="H51" s="84"/>
      <c r="I51" s="85"/>
      <c r="J51" s="85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9"/>
    </row>
    <row r="52" spans="1:22" x14ac:dyDescent="0.35">
      <c r="A52" s="86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9"/>
    </row>
    <row r="53" spans="1:22" x14ac:dyDescent="0.35">
      <c r="A53" s="86"/>
      <c r="B53" s="78"/>
      <c r="C53" s="78"/>
      <c r="D53" s="78"/>
      <c r="E53" s="78"/>
      <c r="F53" s="78"/>
      <c r="G53" s="78"/>
      <c r="H53" s="78"/>
      <c r="I53" s="78"/>
      <c r="J53" s="78"/>
      <c r="K53" s="71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9"/>
    </row>
    <row r="54" spans="1:22" x14ac:dyDescent="0.35">
      <c r="A54" s="86"/>
      <c r="B54" s="78"/>
      <c r="C54" s="78"/>
      <c r="D54" s="78"/>
      <c r="E54" s="78"/>
      <c r="F54" s="78"/>
      <c r="G54" s="78"/>
      <c r="H54" s="78"/>
      <c r="I54" s="78"/>
      <c r="J54" s="78"/>
      <c r="K54" s="71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9"/>
    </row>
    <row r="55" spans="1:22" x14ac:dyDescent="0.35"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9"/>
    </row>
    <row r="56" spans="1:22" x14ac:dyDescent="0.35"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9"/>
    </row>
    <row r="57" spans="1:22" x14ac:dyDescent="0.35">
      <c r="A57" s="87" t="s">
        <v>222</v>
      </c>
      <c r="B57" s="187" t="s">
        <v>230</v>
      </c>
      <c r="C57" s="88"/>
      <c r="D57" s="88"/>
      <c r="E57" s="88"/>
      <c r="F57" s="88"/>
      <c r="G57" s="88"/>
      <c r="H57" s="88"/>
      <c r="I57" s="89"/>
      <c r="J57" s="89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9"/>
    </row>
    <row r="58" spans="1:22" x14ac:dyDescent="0.35">
      <c r="A58" s="87"/>
      <c r="B58" s="187"/>
      <c r="C58" s="88"/>
      <c r="D58" s="88"/>
      <c r="E58" s="88"/>
      <c r="F58" s="88"/>
      <c r="G58" s="88"/>
      <c r="H58" s="88"/>
      <c r="I58" s="89"/>
      <c r="J58" s="89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9"/>
    </row>
    <row r="59" spans="1:22" x14ac:dyDescent="0.35">
      <c r="A59" s="86"/>
      <c r="B59" s="96"/>
      <c r="C59" s="78"/>
      <c r="D59" s="78"/>
      <c r="E59" s="71"/>
      <c r="F59" s="71"/>
      <c r="G59" s="71"/>
      <c r="H59" s="71"/>
      <c r="I59" s="71"/>
      <c r="J59" s="71"/>
      <c r="K59" s="71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9"/>
    </row>
    <row r="60" spans="1:22" x14ac:dyDescent="0.35">
      <c r="A60" s="86"/>
      <c r="B60" s="78"/>
      <c r="C60" s="78"/>
      <c r="D60" s="78"/>
      <c r="E60" s="71"/>
      <c r="F60" s="71"/>
      <c r="G60" s="71"/>
      <c r="H60" s="71"/>
      <c r="I60" s="71"/>
      <c r="J60" s="71"/>
      <c r="K60" s="71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9"/>
    </row>
    <row r="61" spans="1:22" x14ac:dyDescent="0.35">
      <c r="A61" s="86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9"/>
    </row>
    <row r="62" spans="1:22" x14ac:dyDescent="0.35">
      <c r="A62" s="86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9"/>
    </row>
    <row r="63" spans="1:22" x14ac:dyDescent="0.35">
      <c r="A63" s="190" t="s">
        <v>229</v>
      </c>
      <c r="B63" s="191" t="s">
        <v>225</v>
      </c>
      <c r="C63" s="192"/>
      <c r="D63" s="192"/>
      <c r="E63" s="192"/>
      <c r="F63" s="192"/>
      <c r="G63" s="192"/>
      <c r="H63" s="192"/>
      <c r="I63" s="192"/>
      <c r="J63" s="192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9"/>
    </row>
    <row r="64" spans="1:22" x14ac:dyDescent="0.35">
      <c r="A64" s="190"/>
      <c r="B64" s="191" t="s">
        <v>226</v>
      </c>
      <c r="C64" s="192"/>
      <c r="D64" s="192"/>
      <c r="E64" s="192"/>
      <c r="F64" s="192"/>
      <c r="G64" s="192"/>
      <c r="H64" s="192"/>
      <c r="I64" s="192"/>
      <c r="J64" s="192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9"/>
    </row>
    <row r="65" spans="1:22" x14ac:dyDescent="0.35">
      <c r="A65" s="190"/>
      <c r="B65" s="191" t="s">
        <v>227</v>
      </c>
      <c r="C65" s="192"/>
      <c r="D65" s="192"/>
      <c r="E65" s="192"/>
      <c r="F65" s="192"/>
      <c r="G65" s="192"/>
      <c r="H65" s="192"/>
      <c r="I65" s="192"/>
      <c r="J65" s="192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9"/>
    </row>
    <row r="66" spans="1:22" x14ac:dyDescent="0.35"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9"/>
    </row>
    <row r="67" spans="1:22" x14ac:dyDescent="0.35">
      <c r="A67" s="186" t="s">
        <v>233</v>
      </c>
      <c r="B67" s="193" t="s">
        <v>232</v>
      </c>
      <c r="C67" s="194"/>
      <c r="D67" s="194"/>
      <c r="E67" s="194"/>
      <c r="F67" s="194"/>
      <c r="G67" s="194"/>
      <c r="H67" s="194"/>
      <c r="I67" s="194"/>
      <c r="J67" s="194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9"/>
    </row>
    <row r="68" spans="1:22" x14ac:dyDescent="0.35">
      <c r="A68" s="186"/>
      <c r="B68" s="195"/>
      <c r="C68" s="194"/>
      <c r="D68" s="194"/>
      <c r="E68" s="194"/>
      <c r="F68" s="194"/>
      <c r="G68" s="194"/>
      <c r="H68" s="194"/>
      <c r="I68" s="194"/>
      <c r="J68" s="194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9"/>
    </row>
    <row r="69" spans="1:22" x14ac:dyDescent="0.35">
      <c r="A69" s="86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9"/>
    </row>
    <row r="70" spans="1:22" x14ac:dyDescent="0.35">
      <c r="A70" s="77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9"/>
    </row>
    <row r="71" spans="1:22" x14ac:dyDescent="0.35">
      <c r="A71" s="73"/>
      <c r="B71" s="74" t="s">
        <v>163</v>
      </c>
      <c r="C71" s="75"/>
      <c r="D71" s="75"/>
      <c r="E71" s="75"/>
      <c r="F71" s="75"/>
      <c r="G71" s="75"/>
      <c r="H71" s="75"/>
      <c r="I71" s="75"/>
      <c r="J71" s="75"/>
      <c r="K71" s="71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9"/>
    </row>
    <row r="72" spans="1:22" x14ac:dyDescent="0.35">
      <c r="A72" s="76"/>
      <c r="B72" s="74" t="s">
        <v>164</v>
      </c>
      <c r="C72" s="75"/>
      <c r="D72" s="75"/>
      <c r="E72" s="75"/>
      <c r="F72" s="75"/>
      <c r="G72" s="75"/>
      <c r="H72" s="75"/>
      <c r="I72" s="75"/>
      <c r="J72" s="75"/>
      <c r="K72" s="71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9"/>
    </row>
    <row r="73" spans="1:22" x14ac:dyDescent="0.35">
      <c r="A73" s="76"/>
      <c r="B73" s="75" t="s">
        <v>165</v>
      </c>
      <c r="C73" s="75"/>
      <c r="D73" s="75"/>
      <c r="E73" s="75"/>
      <c r="F73" s="75"/>
      <c r="G73" s="75"/>
      <c r="H73" s="75"/>
      <c r="I73" s="75"/>
      <c r="J73" s="75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9"/>
    </row>
    <row r="74" spans="1:22" ht="15" thickBot="1" x14ac:dyDescent="0.4">
      <c r="A74" s="100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2"/>
    </row>
    <row r="76" spans="1:22" x14ac:dyDescent="0.35">
      <c r="A76" s="123" t="s">
        <v>186</v>
      </c>
      <c r="B76" s="123" t="s">
        <v>187</v>
      </c>
      <c r="C76" s="107"/>
    </row>
    <row r="77" spans="1:22" x14ac:dyDescent="0.35">
      <c r="A77" s="107"/>
      <c r="B77" s="123" t="s">
        <v>188</v>
      </c>
      <c r="C77" s="107"/>
    </row>
    <row r="78" spans="1:22" x14ac:dyDescent="0.35">
      <c r="A78" s="107"/>
      <c r="B78" s="123" t="s">
        <v>189</v>
      </c>
      <c r="C78" s="107"/>
    </row>
    <row r="79" spans="1:22" x14ac:dyDescent="0.35">
      <c r="B79" s="123" t="s">
        <v>231</v>
      </c>
    </row>
    <row r="80" spans="1:22" x14ac:dyDescent="0.35">
      <c r="B80" s="123" t="s">
        <v>264</v>
      </c>
    </row>
  </sheetData>
  <sheetProtection algorithmName="SHA-512" hashValue="Z26wZfurSDztRHLFJIa3OSzB3BjEf/C5VzyY173FAs7Hm87jZQBC5l4RA5RXC9Xs8uDYnjlULdwmaY3QtI0oew==" saltValue="gnoCEaaxPTmVGhf2hn1V4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8" t="s">
        <v>259</v>
      </c>
      <c r="C2" s="238"/>
      <c r="D2" s="238"/>
      <c r="E2" s="238"/>
      <c r="F2" s="238"/>
      <c r="G2" s="238"/>
      <c r="H2" s="238"/>
      <c r="I2" s="238"/>
      <c r="J2" s="238"/>
    </row>
    <row r="3" spans="2:10" ht="21" x14ac:dyDescent="0.35">
      <c r="B3" s="239"/>
      <c r="C3" s="239"/>
      <c r="D3" s="239"/>
      <c r="E3" s="239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239</v>
      </c>
      <c r="C5" s="240"/>
      <c r="D5" s="240"/>
      <c r="E5" s="240"/>
      <c r="F5" s="240"/>
      <c r="G5" s="240"/>
      <c r="H5" s="240"/>
      <c r="I5" s="240"/>
      <c r="J5" s="241"/>
    </row>
    <row r="6" spans="2:10" ht="18.5" x14ac:dyDescent="0.45">
      <c r="B6" s="35" t="s">
        <v>9</v>
      </c>
      <c r="C6" s="242" t="s">
        <v>201</v>
      </c>
      <c r="D6" s="242"/>
      <c r="E6" s="242"/>
      <c r="F6" s="242"/>
      <c r="G6" s="242"/>
      <c r="H6" s="242"/>
      <c r="I6" s="242"/>
      <c r="J6" s="243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240</v>
      </c>
      <c r="C8" s="27"/>
      <c r="D8" s="12"/>
      <c r="E8" s="13"/>
      <c r="F8" s="13"/>
      <c r="G8" s="14"/>
      <c r="H8" s="13"/>
      <c r="I8" s="198" t="s">
        <v>96</v>
      </c>
      <c r="J8" s="198" t="s">
        <v>241</v>
      </c>
    </row>
    <row r="9" spans="2:10" ht="45.5" x14ac:dyDescent="0.35">
      <c r="B9" s="199" t="s">
        <v>242</v>
      </c>
      <c r="C9" s="199" t="s">
        <v>243</v>
      </c>
      <c r="D9" s="200" t="s">
        <v>244</v>
      </c>
      <c r="E9" s="199" t="s">
        <v>245</v>
      </c>
      <c r="F9" s="15" t="s">
        <v>191</v>
      </c>
      <c r="G9" s="199" t="s">
        <v>246</v>
      </c>
      <c r="H9" s="199" t="s">
        <v>247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4" t="s">
        <v>248</v>
      </c>
      <c r="C21" s="245"/>
      <c r="D21" s="245"/>
      <c r="E21" s="245"/>
      <c r="F21" s="245"/>
      <c r="G21" s="245"/>
      <c r="H21" s="246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249</v>
      </c>
      <c r="C24" s="28"/>
      <c r="D24" s="12"/>
      <c r="E24" s="13"/>
      <c r="F24" s="13"/>
      <c r="G24" s="14"/>
      <c r="H24" s="13"/>
      <c r="I24" s="203" t="s">
        <v>96</v>
      </c>
      <c r="J24" s="203" t="s">
        <v>250</v>
      </c>
    </row>
    <row r="25" spans="2:10" ht="45.5" x14ac:dyDescent="0.35">
      <c r="B25" s="204" t="s">
        <v>242</v>
      </c>
      <c r="C25" s="204" t="s">
        <v>251</v>
      </c>
      <c r="D25" s="205" t="s">
        <v>244</v>
      </c>
      <c r="E25" s="204" t="s">
        <v>245</v>
      </c>
      <c r="F25" s="20" t="s">
        <v>191</v>
      </c>
      <c r="G25" s="204" t="s">
        <v>252</v>
      </c>
      <c r="H25" s="204" t="s">
        <v>247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2" t="s">
        <v>253</v>
      </c>
      <c r="C37" s="233"/>
      <c r="D37" s="233"/>
      <c r="E37" s="233"/>
      <c r="F37" s="233"/>
      <c r="G37" s="233"/>
      <c r="H37" s="234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254</v>
      </c>
      <c r="C40" s="29"/>
      <c r="D40" s="12"/>
      <c r="E40" s="13"/>
      <c r="F40" s="13"/>
      <c r="G40" s="14"/>
      <c r="H40" s="13"/>
      <c r="I40" s="206" t="s">
        <v>96</v>
      </c>
      <c r="J40" s="206" t="s">
        <v>255</v>
      </c>
    </row>
    <row r="41" spans="2:10" ht="45.5" x14ac:dyDescent="0.35">
      <c r="B41" s="207" t="s">
        <v>242</v>
      </c>
      <c r="C41" s="207" t="s">
        <v>256</v>
      </c>
      <c r="D41" s="208" t="s">
        <v>244</v>
      </c>
      <c r="E41" s="207" t="s">
        <v>245</v>
      </c>
      <c r="F41" s="23" t="s">
        <v>191</v>
      </c>
      <c r="G41" s="207" t="s">
        <v>257</v>
      </c>
      <c r="H41" s="207" t="s">
        <v>247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5" t="s">
        <v>258</v>
      </c>
      <c r="C53" s="236"/>
      <c r="D53" s="236"/>
      <c r="E53" s="236"/>
      <c r="F53" s="236"/>
      <c r="G53" s="236"/>
      <c r="H53" s="237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b3r93t2ONNn+ioqiLqtUYAmgYQ9GFJayAd/zRkZHb3g+WgSq/Qz/TPgs6QeLO4r137ECWnckmVoGTurfXLJP6Q==" saltValue="pdEQjQbH2+xjZAEN58sWug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8" t="s">
        <v>259</v>
      </c>
      <c r="C2" s="238"/>
      <c r="D2" s="238"/>
      <c r="E2" s="238"/>
      <c r="F2" s="238"/>
      <c r="G2" s="238"/>
      <c r="H2" s="238"/>
      <c r="I2" s="238"/>
      <c r="J2" s="238"/>
    </row>
    <row r="3" spans="2:10" ht="21" x14ac:dyDescent="0.35">
      <c r="B3" s="239"/>
      <c r="C3" s="239"/>
      <c r="D3" s="239"/>
      <c r="E3" s="239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239</v>
      </c>
      <c r="C5" s="240"/>
      <c r="D5" s="240"/>
      <c r="E5" s="240"/>
      <c r="F5" s="240"/>
      <c r="G5" s="240"/>
      <c r="H5" s="240"/>
      <c r="I5" s="240"/>
      <c r="J5" s="241"/>
    </row>
    <row r="6" spans="2:10" ht="18.5" x14ac:dyDescent="0.45">
      <c r="B6" s="35" t="s">
        <v>9</v>
      </c>
      <c r="C6" s="242" t="s">
        <v>202</v>
      </c>
      <c r="D6" s="242"/>
      <c r="E6" s="242"/>
      <c r="F6" s="242"/>
      <c r="G6" s="242"/>
      <c r="H6" s="242"/>
      <c r="I6" s="242"/>
      <c r="J6" s="243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240</v>
      </c>
      <c r="C8" s="27"/>
      <c r="D8" s="12"/>
      <c r="E8" s="13"/>
      <c r="F8" s="13"/>
      <c r="G8" s="14"/>
      <c r="H8" s="13"/>
      <c r="I8" s="198" t="s">
        <v>96</v>
      </c>
      <c r="J8" s="198" t="s">
        <v>241</v>
      </c>
    </row>
    <row r="9" spans="2:10" ht="45.5" x14ac:dyDescent="0.35">
      <c r="B9" s="199" t="s">
        <v>242</v>
      </c>
      <c r="C9" s="199" t="s">
        <v>243</v>
      </c>
      <c r="D9" s="200" t="s">
        <v>244</v>
      </c>
      <c r="E9" s="199" t="s">
        <v>245</v>
      </c>
      <c r="F9" s="15" t="s">
        <v>191</v>
      </c>
      <c r="G9" s="199" t="s">
        <v>246</v>
      </c>
      <c r="H9" s="199" t="s">
        <v>247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4" t="s">
        <v>248</v>
      </c>
      <c r="C21" s="245"/>
      <c r="D21" s="245"/>
      <c r="E21" s="245"/>
      <c r="F21" s="245"/>
      <c r="G21" s="245"/>
      <c r="H21" s="246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249</v>
      </c>
      <c r="C24" s="28"/>
      <c r="D24" s="12"/>
      <c r="E24" s="13"/>
      <c r="F24" s="13"/>
      <c r="G24" s="14"/>
      <c r="H24" s="13"/>
      <c r="I24" s="203" t="s">
        <v>96</v>
      </c>
      <c r="J24" s="203" t="s">
        <v>250</v>
      </c>
    </row>
    <row r="25" spans="2:10" ht="45.5" x14ac:dyDescent="0.35">
      <c r="B25" s="204" t="s">
        <v>242</v>
      </c>
      <c r="C25" s="204" t="s">
        <v>251</v>
      </c>
      <c r="D25" s="205" t="s">
        <v>244</v>
      </c>
      <c r="E25" s="204" t="s">
        <v>245</v>
      </c>
      <c r="F25" s="20" t="s">
        <v>191</v>
      </c>
      <c r="G25" s="204" t="s">
        <v>252</v>
      </c>
      <c r="H25" s="204" t="s">
        <v>247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2" t="s">
        <v>253</v>
      </c>
      <c r="C37" s="233"/>
      <c r="D37" s="233"/>
      <c r="E37" s="233"/>
      <c r="F37" s="233"/>
      <c r="G37" s="233"/>
      <c r="H37" s="234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254</v>
      </c>
      <c r="C40" s="29"/>
      <c r="D40" s="12"/>
      <c r="E40" s="13"/>
      <c r="F40" s="13"/>
      <c r="G40" s="14"/>
      <c r="H40" s="13"/>
      <c r="I40" s="206" t="s">
        <v>96</v>
      </c>
      <c r="J40" s="206" t="s">
        <v>255</v>
      </c>
    </row>
    <row r="41" spans="2:10" ht="45.5" x14ac:dyDescent="0.35">
      <c r="B41" s="207" t="s">
        <v>242</v>
      </c>
      <c r="C41" s="207" t="s">
        <v>256</v>
      </c>
      <c r="D41" s="208" t="s">
        <v>244</v>
      </c>
      <c r="E41" s="207" t="s">
        <v>245</v>
      </c>
      <c r="F41" s="23" t="s">
        <v>191</v>
      </c>
      <c r="G41" s="207" t="s">
        <v>257</v>
      </c>
      <c r="H41" s="207" t="s">
        <v>247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5" t="s">
        <v>258</v>
      </c>
      <c r="C53" s="236"/>
      <c r="D53" s="236"/>
      <c r="E53" s="236"/>
      <c r="F53" s="236"/>
      <c r="G53" s="236"/>
      <c r="H53" s="237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sBD+gUpVZrqFMbuJjb9frbK04zYiXCbqeVrJdFdLsOs0JJnHXBsZM5XF5YQAPr9k6iLv1+tCmmMjVMBN+6pX/g==" saltValue="0VPnIcXHX2b056uWQw7pHQ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8" t="s">
        <v>259</v>
      </c>
      <c r="C2" s="238"/>
      <c r="D2" s="238"/>
      <c r="E2" s="238"/>
      <c r="F2" s="238"/>
      <c r="G2" s="238"/>
      <c r="H2" s="238"/>
      <c r="I2" s="238"/>
      <c r="J2" s="238"/>
    </row>
    <row r="3" spans="2:10" ht="21" x14ac:dyDescent="0.35">
      <c r="B3" s="239"/>
      <c r="C3" s="239"/>
      <c r="D3" s="239"/>
      <c r="E3" s="239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239</v>
      </c>
      <c r="C5" s="240"/>
      <c r="D5" s="240"/>
      <c r="E5" s="240"/>
      <c r="F5" s="240"/>
      <c r="G5" s="240"/>
      <c r="H5" s="240"/>
      <c r="I5" s="240"/>
      <c r="J5" s="241"/>
    </row>
    <row r="6" spans="2:10" ht="18.5" x14ac:dyDescent="0.45">
      <c r="B6" s="35" t="s">
        <v>9</v>
      </c>
      <c r="C6" s="242" t="s">
        <v>203</v>
      </c>
      <c r="D6" s="242"/>
      <c r="E6" s="242"/>
      <c r="F6" s="242"/>
      <c r="G6" s="242"/>
      <c r="H6" s="242"/>
      <c r="I6" s="242"/>
      <c r="J6" s="243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240</v>
      </c>
      <c r="C8" s="27"/>
      <c r="D8" s="12"/>
      <c r="E8" s="13"/>
      <c r="F8" s="13"/>
      <c r="G8" s="14"/>
      <c r="H8" s="13"/>
      <c r="I8" s="198" t="s">
        <v>96</v>
      </c>
      <c r="J8" s="198" t="s">
        <v>241</v>
      </c>
    </row>
    <row r="9" spans="2:10" ht="45.5" x14ac:dyDescent="0.35">
      <c r="B9" s="199" t="s">
        <v>242</v>
      </c>
      <c r="C9" s="199" t="s">
        <v>243</v>
      </c>
      <c r="D9" s="200" t="s">
        <v>244</v>
      </c>
      <c r="E9" s="199" t="s">
        <v>245</v>
      </c>
      <c r="F9" s="15" t="s">
        <v>191</v>
      </c>
      <c r="G9" s="199" t="s">
        <v>246</v>
      </c>
      <c r="H9" s="199" t="s">
        <v>247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4" t="s">
        <v>248</v>
      </c>
      <c r="C21" s="245"/>
      <c r="D21" s="245"/>
      <c r="E21" s="245"/>
      <c r="F21" s="245"/>
      <c r="G21" s="245"/>
      <c r="H21" s="246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249</v>
      </c>
      <c r="C24" s="28"/>
      <c r="D24" s="12"/>
      <c r="E24" s="13"/>
      <c r="F24" s="13"/>
      <c r="G24" s="14"/>
      <c r="H24" s="13"/>
      <c r="I24" s="203" t="s">
        <v>96</v>
      </c>
      <c r="J24" s="203" t="s">
        <v>250</v>
      </c>
    </row>
    <row r="25" spans="2:10" ht="45.5" x14ac:dyDescent="0.35">
      <c r="B25" s="204" t="s">
        <v>242</v>
      </c>
      <c r="C25" s="204" t="s">
        <v>251</v>
      </c>
      <c r="D25" s="205" t="s">
        <v>244</v>
      </c>
      <c r="E25" s="204" t="s">
        <v>245</v>
      </c>
      <c r="F25" s="20" t="s">
        <v>191</v>
      </c>
      <c r="G25" s="204" t="s">
        <v>252</v>
      </c>
      <c r="H25" s="204" t="s">
        <v>247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2" t="s">
        <v>253</v>
      </c>
      <c r="C37" s="233"/>
      <c r="D37" s="233"/>
      <c r="E37" s="233"/>
      <c r="F37" s="233"/>
      <c r="G37" s="233"/>
      <c r="H37" s="234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254</v>
      </c>
      <c r="C40" s="29"/>
      <c r="D40" s="12"/>
      <c r="E40" s="13"/>
      <c r="F40" s="13"/>
      <c r="G40" s="14"/>
      <c r="H40" s="13"/>
      <c r="I40" s="206" t="s">
        <v>96</v>
      </c>
      <c r="J40" s="206" t="s">
        <v>255</v>
      </c>
    </row>
    <row r="41" spans="2:10" ht="45.5" x14ac:dyDescent="0.35">
      <c r="B41" s="207" t="s">
        <v>242</v>
      </c>
      <c r="C41" s="207" t="s">
        <v>256</v>
      </c>
      <c r="D41" s="208" t="s">
        <v>244</v>
      </c>
      <c r="E41" s="207" t="s">
        <v>245</v>
      </c>
      <c r="F41" s="23" t="s">
        <v>191</v>
      </c>
      <c r="G41" s="207" t="s">
        <v>257</v>
      </c>
      <c r="H41" s="207" t="s">
        <v>247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5" t="s">
        <v>258</v>
      </c>
      <c r="C53" s="236"/>
      <c r="D53" s="236"/>
      <c r="E53" s="236"/>
      <c r="F53" s="236"/>
      <c r="G53" s="236"/>
      <c r="H53" s="237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iywI+PpzOU2WTpHOscDFxZNfYWz2f22QCJHLdStam6a0Eoz+CG27zdeCE98ukmzmY/1smTcPTWckRlh4N1z7SQ==" saltValue="+qsEOIjMNTWlVoBVLf6Fvw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8" t="s">
        <v>259</v>
      </c>
      <c r="C2" s="238"/>
      <c r="D2" s="238"/>
      <c r="E2" s="238"/>
      <c r="F2" s="238"/>
      <c r="G2" s="238"/>
      <c r="H2" s="238"/>
      <c r="I2" s="238"/>
      <c r="J2" s="238"/>
    </row>
    <row r="3" spans="2:10" ht="21" x14ac:dyDescent="0.35">
      <c r="B3" s="239"/>
      <c r="C3" s="239"/>
      <c r="D3" s="239"/>
      <c r="E3" s="239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239</v>
      </c>
      <c r="C5" s="240"/>
      <c r="D5" s="240"/>
      <c r="E5" s="240"/>
      <c r="F5" s="240"/>
      <c r="G5" s="240"/>
      <c r="H5" s="240"/>
      <c r="I5" s="240"/>
      <c r="J5" s="241"/>
    </row>
    <row r="6" spans="2:10" ht="18.5" x14ac:dyDescent="0.45">
      <c r="B6" s="35" t="s">
        <v>9</v>
      </c>
      <c r="C6" s="242" t="s">
        <v>204</v>
      </c>
      <c r="D6" s="242"/>
      <c r="E6" s="242"/>
      <c r="F6" s="242"/>
      <c r="G6" s="242"/>
      <c r="H6" s="242"/>
      <c r="I6" s="242"/>
      <c r="J6" s="243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240</v>
      </c>
      <c r="C8" s="27"/>
      <c r="D8" s="12"/>
      <c r="E8" s="13"/>
      <c r="F8" s="13"/>
      <c r="G8" s="14"/>
      <c r="H8" s="13"/>
      <c r="I8" s="198" t="s">
        <v>96</v>
      </c>
      <c r="J8" s="198" t="s">
        <v>241</v>
      </c>
    </row>
    <row r="9" spans="2:10" ht="45.5" x14ac:dyDescent="0.35">
      <c r="B9" s="199" t="s">
        <v>242</v>
      </c>
      <c r="C9" s="199" t="s">
        <v>243</v>
      </c>
      <c r="D9" s="200" t="s">
        <v>244</v>
      </c>
      <c r="E9" s="199" t="s">
        <v>245</v>
      </c>
      <c r="F9" s="15" t="s">
        <v>191</v>
      </c>
      <c r="G9" s="199" t="s">
        <v>246</v>
      </c>
      <c r="H9" s="199" t="s">
        <v>247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4" t="s">
        <v>248</v>
      </c>
      <c r="C21" s="245"/>
      <c r="D21" s="245"/>
      <c r="E21" s="245"/>
      <c r="F21" s="245"/>
      <c r="G21" s="245"/>
      <c r="H21" s="246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249</v>
      </c>
      <c r="C24" s="28"/>
      <c r="D24" s="12"/>
      <c r="E24" s="13"/>
      <c r="F24" s="13"/>
      <c r="G24" s="14"/>
      <c r="H24" s="13"/>
      <c r="I24" s="203" t="s">
        <v>96</v>
      </c>
      <c r="J24" s="203" t="s">
        <v>250</v>
      </c>
    </row>
    <row r="25" spans="2:10" ht="45.5" x14ac:dyDescent="0.35">
      <c r="B25" s="204" t="s">
        <v>242</v>
      </c>
      <c r="C25" s="204" t="s">
        <v>251</v>
      </c>
      <c r="D25" s="205" t="s">
        <v>244</v>
      </c>
      <c r="E25" s="204" t="s">
        <v>245</v>
      </c>
      <c r="F25" s="20" t="s">
        <v>191</v>
      </c>
      <c r="G25" s="204" t="s">
        <v>252</v>
      </c>
      <c r="H25" s="204" t="s">
        <v>247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2" t="s">
        <v>253</v>
      </c>
      <c r="C37" s="233"/>
      <c r="D37" s="233"/>
      <c r="E37" s="233"/>
      <c r="F37" s="233"/>
      <c r="G37" s="233"/>
      <c r="H37" s="234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254</v>
      </c>
      <c r="C40" s="29"/>
      <c r="D40" s="12"/>
      <c r="E40" s="13"/>
      <c r="F40" s="13"/>
      <c r="G40" s="14"/>
      <c r="H40" s="13"/>
      <c r="I40" s="206" t="s">
        <v>96</v>
      </c>
      <c r="J40" s="206" t="s">
        <v>255</v>
      </c>
    </row>
    <row r="41" spans="2:10" ht="45.5" x14ac:dyDescent="0.35">
      <c r="B41" s="207" t="s">
        <v>242</v>
      </c>
      <c r="C41" s="207" t="s">
        <v>256</v>
      </c>
      <c r="D41" s="208" t="s">
        <v>244</v>
      </c>
      <c r="E41" s="207" t="s">
        <v>245</v>
      </c>
      <c r="F41" s="23" t="s">
        <v>191</v>
      </c>
      <c r="G41" s="207" t="s">
        <v>257</v>
      </c>
      <c r="H41" s="207" t="s">
        <v>247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5" t="s">
        <v>258</v>
      </c>
      <c r="C53" s="236"/>
      <c r="D53" s="236"/>
      <c r="E53" s="236"/>
      <c r="F53" s="236"/>
      <c r="G53" s="236"/>
      <c r="H53" s="237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90S6G0qFWkCv35UTBmZ8LhMoDW/AIB9PhFUyXufDfVdRxbz5EE6k7FaeAR4GdkwtFbIRbaH2K0mXnNVoVNONOQ==" saltValue="bbbjAgSBN8w6EBgpbesy8g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8" t="s">
        <v>259</v>
      </c>
      <c r="C2" s="238"/>
      <c r="D2" s="238"/>
      <c r="E2" s="238"/>
      <c r="F2" s="238"/>
      <c r="G2" s="238"/>
      <c r="H2" s="238"/>
      <c r="I2" s="238"/>
      <c r="J2" s="238"/>
    </row>
    <row r="3" spans="2:10" ht="21" x14ac:dyDescent="0.35">
      <c r="B3" s="239"/>
      <c r="C3" s="239"/>
      <c r="D3" s="239"/>
      <c r="E3" s="239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239</v>
      </c>
      <c r="C5" s="240"/>
      <c r="D5" s="240"/>
      <c r="E5" s="240"/>
      <c r="F5" s="240"/>
      <c r="G5" s="240"/>
      <c r="H5" s="240"/>
      <c r="I5" s="240"/>
      <c r="J5" s="241"/>
    </row>
    <row r="6" spans="2:10" ht="18.5" x14ac:dyDescent="0.45">
      <c r="B6" s="35" t="s">
        <v>9</v>
      </c>
      <c r="C6" s="242" t="s">
        <v>205</v>
      </c>
      <c r="D6" s="242"/>
      <c r="E6" s="242"/>
      <c r="F6" s="242"/>
      <c r="G6" s="242"/>
      <c r="H6" s="242"/>
      <c r="I6" s="242"/>
      <c r="J6" s="243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240</v>
      </c>
      <c r="C8" s="27"/>
      <c r="D8" s="12"/>
      <c r="E8" s="13"/>
      <c r="F8" s="13"/>
      <c r="G8" s="14"/>
      <c r="H8" s="13"/>
      <c r="I8" s="198" t="s">
        <v>96</v>
      </c>
      <c r="J8" s="198" t="s">
        <v>241</v>
      </c>
    </row>
    <row r="9" spans="2:10" ht="45.5" x14ac:dyDescent="0.35">
      <c r="B9" s="199" t="s">
        <v>242</v>
      </c>
      <c r="C9" s="199" t="s">
        <v>243</v>
      </c>
      <c r="D9" s="200" t="s">
        <v>244</v>
      </c>
      <c r="E9" s="199" t="s">
        <v>245</v>
      </c>
      <c r="F9" s="15" t="s">
        <v>191</v>
      </c>
      <c r="G9" s="199" t="s">
        <v>246</v>
      </c>
      <c r="H9" s="199" t="s">
        <v>247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4" t="s">
        <v>248</v>
      </c>
      <c r="C21" s="245"/>
      <c r="D21" s="245"/>
      <c r="E21" s="245"/>
      <c r="F21" s="245"/>
      <c r="G21" s="245"/>
      <c r="H21" s="246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249</v>
      </c>
      <c r="C24" s="28"/>
      <c r="D24" s="12"/>
      <c r="E24" s="13"/>
      <c r="F24" s="13"/>
      <c r="G24" s="14"/>
      <c r="H24" s="13"/>
      <c r="I24" s="203" t="s">
        <v>96</v>
      </c>
      <c r="J24" s="203" t="s">
        <v>250</v>
      </c>
    </row>
    <row r="25" spans="2:10" ht="45.5" x14ac:dyDescent="0.35">
      <c r="B25" s="204" t="s">
        <v>242</v>
      </c>
      <c r="C25" s="204" t="s">
        <v>251</v>
      </c>
      <c r="D25" s="205" t="s">
        <v>244</v>
      </c>
      <c r="E25" s="204" t="s">
        <v>245</v>
      </c>
      <c r="F25" s="20" t="s">
        <v>191</v>
      </c>
      <c r="G25" s="204" t="s">
        <v>252</v>
      </c>
      <c r="H25" s="204" t="s">
        <v>247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2" t="s">
        <v>253</v>
      </c>
      <c r="C37" s="233"/>
      <c r="D37" s="233"/>
      <c r="E37" s="233"/>
      <c r="F37" s="233"/>
      <c r="G37" s="233"/>
      <c r="H37" s="234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254</v>
      </c>
      <c r="C40" s="29"/>
      <c r="D40" s="12"/>
      <c r="E40" s="13"/>
      <c r="F40" s="13"/>
      <c r="G40" s="14"/>
      <c r="H40" s="13"/>
      <c r="I40" s="206" t="s">
        <v>96</v>
      </c>
      <c r="J40" s="206" t="s">
        <v>255</v>
      </c>
    </row>
    <row r="41" spans="2:10" ht="45.5" x14ac:dyDescent="0.35">
      <c r="B41" s="207" t="s">
        <v>242</v>
      </c>
      <c r="C41" s="207" t="s">
        <v>256</v>
      </c>
      <c r="D41" s="208" t="s">
        <v>244</v>
      </c>
      <c r="E41" s="207" t="s">
        <v>245</v>
      </c>
      <c r="F41" s="23" t="s">
        <v>191</v>
      </c>
      <c r="G41" s="207" t="s">
        <v>257</v>
      </c>
      <c r="H41" s="207" t="s">
        <v>247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5" t="s">
        <v>258</v>
      </c>
      <c r="C53" s="236"/>
      <c r="D53" s="236"/>
      <c r="E53" s="236"/>
      <c r="F53" s="236"/>
      <c r="G53" s="236"/>
      <c r="H53" s="237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2o8T7UnnGq0wMtUmWuC/hTJre4102kievXW+mEvZ40oT07DATH//RT5a7fvMurbXlUZHyASKk/6gqnnEi6Ljgg==" saltValue="yo8TvdoyxWRO3SP8wTPB/g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8" t="s">
        <v>259</v>
      </c>
      <c r="C2" s="238"/>
      <c r="D2" s="238"/>
      <c r="E2" s="238"/>
      <c r="F2" s="238"/>
      <c r="G2" s="238"/>
      <c r="H2" s="238"/>
      <c r="I2" s="238"/>
      <c r="J2" s="238"/>
    </row>
    <row r="3" spans="2:10" ht="21" x14ac:dyDescent="0.35">
      <c r="B3" s="239"/>
      <c r="C3" s="239"/>
      <c r="D3" s="239"/>
      <c r="E3" s="239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239</v>
      </c>
      <c r="C5" s="240"/>
      <c r="D5" s="240"/>
      <c r="E5" s="240"/>
      <c r="F5" s="240"/>
      <c r="G5" s="240"/>
      <c r="H5" s="240"/>
      <c r="I5" s="240"/>
      <c r="J5" s="241"/>
    </row>
    <row r="6" spans="2:10" ht="18.5" x14ac:dyDescent="0.45">
      <c r="B6" s="35" t="s">
        <v>9</v>
      </c>
      <c r="C6" s="242" t="s">
        <v>206</v>
      </c>
      <c r="D6" s="242"/>
      <c r="E6" s="242"/>
      <c r="F6" s="242"/>
      <c r="G6" s="242"/>
      <c r="H6" s="242"/>
      <c r="I6" s="242"/>
      <c r="J6" s="243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240</v>
      </c>
      <c r="C8" s="27"/>
      <c r="D8" s="12"/>
      <c r="E8" s="13"/>
      <c r="F8" s="13"/>
      <c r="G8" s="14"/>
      <c r="H8" s="13"/>
      <c r="I8" s="198" t="s">
        <v>96</v>
      </c>
      <c r="J8" s="198" t="s">
        <v>241</v>
      </c>
    </row>
    <row r="9" spans="2:10" ht="45.5" x14ac:dyDescent="0.35">
      <c r="B9" s="199" t="s">
        <v>242</v>
      </c>
      <c r="C9" s="199" t="s">
        <v>243</v>
      </c>
      <c r="D9" s="200" t="s">
        <v>244</v>
      </c>
      <c r="E9" s="199" t="s">
        <v>245</v>
      </c>
      <c r="F9" s="15" t="s">
        <v>191</v>
      </c>
      <c r="G9" s="199" t="s">
        <v>246</v>
      </c>
      <c r="H9" s="199" t="s">
        <v>247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4" t="s">
        <v>248</v>
      </c>
      <c r="C21" s="245"/>
      <c r="D21" s="245"/>
      <c r="E21" s="245"/>
      <c r="F21" s="245"/>
      <c r="G21" s="245"/>
      <c r="H21" s="246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249</v>
      </c>
      <c r="C24" s="28"/>
      <c r="D24" s="12"/>
      <c r="E24" s="13"/>
      <c r="F24" s="13"/>
      <c r="G24" s="14"/>
      <c r="H24" s="13"/>
      <c r="I24" s="203" t="s">
        <v>96</v>
      </c>
      <c r="J24" s="203" t="s">
        <v>250</v>
      </c>
    </row>
    <row r="25" spans="2:10" ht="45.5" x14ac:dyDescent="0.35">
      <c r="B25" s="204" t="s">
        <v>242</v>
      </c>
      <c r="C25" s="204" t="s">
        <v>251</v>
      </c>
      <c r="D25" s="205" t="s">
        <v>244</v>
      </c>
      <c r="E25" s="204" t="s">
        <v>245</v>
      </c>
      <c r="F25" s="20" t="s">
        <v>191</v>
      </c>
      <c r="G25" s="204" t="s">
        <v>252</v>
      </c>
      <c r="H25" s="204" t="s">
        <v>247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2" t="s">
        <v>253</v>
      </c>
      <c r="C37" s="233"/>
      <c r="D37" s="233"/>
      <c r="E37" s="233"/>
      <c r="F37" s="233"/>
      <c r="G37" s="233"/>
      <c r="H37" s="234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254</v>
      </c>
      <c r="C40" s="29"/>
      <c r="D40" s="12"/>
      <c r="E40" s="13"/>
      <c r="F40" s="13"/>
      <c r="G40" s="14"/>
      <c r="H40" s="13"/>
      <c r="I40" s="206" t="s">
        <v>96</v>
      </c>
      <c r="J40" s="206" t="s">
        <v>255</v>
      </c>
    </row>
    <row r="41" spans="2:10" ht="45.5" x14ac:dyDescent="0.35">
      <c r="B41" s="207" t="s">
        <v>242</v>
      </c>
      <c r="C41" s="207" t="s">
        <v>256</v>
      </c>
      <c r="D41" s="208" t="s">
        <v>244</v>
      </c>
      <c r="E41" s="207" t="s">
        <v>245</v>
      </c>
      <c r="F41" s="23" t="s">
        <v>191</v>
      </c>
      <c r="G41" s="207" t="s">
        <v>257</v>
      </c>
      <c r="H41" s="207" t="s">
        <v>247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5" t="s">
        <v>258</v>
      </c>
      <c r="C53" s="236"/>
      <c r="D53" s="236"/>
      <c r="E53" s="236"/>
      <c r="F53" s="236"/>
      <c r="G53" s="236"/>
      <c r="H53" s="237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nnqYfI44MdFQEDDfs2HBdnl4IROHiCYruI/dbQ+HflmmXl3aeOkJFEWNCLYbM+7V2YIRN6kC3EnWICw8R5cIbQ==" saltValue="GHK/kSTrV1ok/3/A0Jljpw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8" t="s">
        <v>259</v>
      </c>
      <c r="C2" s="238"/>
      <c r="D2" s="238"/>
      <c r="E2" s="238"/>
      <c r="F2" s="238"/>
      <c r="G2" s="238"/>
      <c r="H2" s="238"/>
      <c r="I2" s="238"/>
      <c r="J2" s="238"/>
    </row>
    <row r="3" spans="2:10" ht="21" x14ac:dyDescent="0.35">
      <c r="B3" s="239"/>
      <c r="C3" s="239"/>
      <c r="D3" s="239"/>
      <c r="E3" s="239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239</v>
      </c>
      <c r="C5" s="240"/>
      <c r="D5" s="240"/>
      <c r="E5" s="240"/>
      <c r="F5" s="240"/>
      <c r="G5" s="240"/>
      <c r="H5" s="240"/>
      <c r="I5" s="240"/>
      <c r="J5" s="241"/>
    </row>
    <row r="6" spans="2:10" ht="18.5" x14ac:dyDescent="0.45">
      <c r="B6" s="35" t="s">
        <v>9</v>
      </c>
      <c r="C6" s="242" t="s">
        <v>207</v>
      </c>
      <c r="D6" s="242"/>
      <c r="E6" s="242"/>
      <c r="F6" s="242"/>
      <c r="G6" s="242"/>
      <c r="H6" s="242"/>
      <c r="I6" s="242"/>
      <c r="J6" s="243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240</v>
      </c>
      <c r="C8" s="27"/>
      <c r="D8" s="12"/>
      <c r="E8" s="13"/>
      <c r="F8" s="13"/>
      <c r="G8" s="14"/>
      <c r="H8" s="13"/>
      <c r="I8" s="198" t="s">
        <v>96</v>
      </c>
      <c r="J8" s="198" t="s">
        <v>241</v>
      </c>
    </row>
    <row r="9" spans="2:10" ht="45.5" x14ac:dyDescent="0.35">
      <c r="B9" s="199" t="s">
        <v>242</v>
      </c>
      <c r="C9" s="199" t="s">
        <v>243</v>
      </c>
      <c r="D9" s="200" t="s">
        <v>244</v>
      </c>
      <c r="E9" s="199" t="s">
        <v>245</v>
      </c>
      <c r="F9" s="15" t="s">
        <v>191</v>
      </c>
      <c r="G9" s="199" t="s">
        <v>246</v>
      </c>
      <c r="H9" s="199" t="s">
        <v>247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4" t="s">
        <v>248</v>
      </c>
      <c r="C21" s="245"/>
      <c r="D21" s="245"/>
      <c r="E21" s="245"/>
      <c r="F21" s="245"/>
      <c r="G21" s="245"/>
      <c r="H21" s="246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249</v>
      </c>
      <c r="C24" s="28"/>
      <c r="D24" s="12"/>
      <c r="E24" s="13"/>
      <c r="F24" s="13"/>
      <c r="G24" s="14"/>
      <c r="H24" s="13"/>
      <c r="I24" s="203" t="s">
        <v>96</v>
      </c>
      <c r="J24" s="203" t="s">
        <v>250</v>
      </c>
    </row>
    <row r="25" spans="2:10" ht="45.5" x14ac:dyDescent="0.35">
      <c r="B25" s="204" t="s">
        <v>242</v>
      </c>
      <c r="C25" s="204" t="s">
        <v>251</v>
      </c>
      <c r="D25" s="205" t="s">
        <v>244</v>
      </c>
      <c r="E25" s="204" t="s">
        <v>245</v>
      </c>
      <c r="F25" s="20" t="s">
        <v>191</v>
      </c>
      <c r="G25" s="204" t="s">
        <v>252</v>
      </c>
      <c r="H25" s="204" t="s">
        <v>247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2" t="s">
        <v>253</v>
      </c>
      <c r="C37" s="233"/>
      <c r="D37" s="233"/>
      <c r="E37" s="233"/>
      <c r="F37" s="233"/>
      <c r="G37" s="233"/>
      <c r="H37" s="234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254</v>
      </c>
      <c r="C40" s="29"/>
      <c r="D40" s="12"/>
      <c r="E40" s="13"/>
      <c r="F40" s="13"/>
      <c r="G40" s="14"/>
      <c r="H40" s="13"/>
      <c r="I40" s="206" t="s">
        <v>96</v>
      </c>
      <c r="J40" s="206" t="s">
        <v>255</v>
      </c>
    </row>
    <row r="41" spans="2:10" ht="45.5" x14ac:dyDescent="0.35">
      <c r="B41" s="207" t="s">
        <v>242</v>
      </c>
      <c r="C41" s="207" t="s">
        <v>256</v>
      </c>
      <c r="D41" s="208" t="s">
        <v>244</v>
      </c>
      <c r="E41" s="207" t="s">
        <v>245</v>
      </c>
      <c r="F41" s="23" t="s">
        <v>191</v>
      </c>
      <c r="G41" s="207" t="s">
        <v>257</v>
      </c>
      <c r="H41" s="207" t="s">
        <v>247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5" t="s">
        <v>258</v>
      </c>
      <c r="C53" s="236"/>
      <c r="D53" s="236"/>
      <c r="E53" s="236"/>
      <c r="F53" s="236"/>
      <c r="G53" s="236"/>
      <c r="H53" s="237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0ikhuIiQZ8gAfPXl+WTfRzwZwIG1qN8i8thwh9TMI8hSjgpEQreCA6Q3QqS4q7QAG6DTokofNIhqi9QajayWqA==" saltValue="pOGdzhdApV5rn5UQoXWIXg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workbookViewId="0">
      <selection activeCell="B6" sqref="B6"/>
    </sheetView>
  </sheetViews>
  <sheetFormatPr defaultRowHeight="14.5" x14ac:dyDescent="0.35"/>
  <cols>
    <col min="2" max="2" width="17.453125" customWidth="1"/>
    <col min="3" max="3" width="17.54296875" customWidth="1"/>
    <col min="4" max="4" width="17.453125" customWidth="1"/>
    <col min="5" max="5" width="18.54296875" customWidth="1"/>
    <col min="6" max="6" width="17.453125" customWidth="1"/>
    <col min="7" max="7" width="18.453125" customWidth="1"/>
    <col min="8" max="8" width="17.453125" customWidth="1"/>
    <col min="10" max="10" width="17.453125" customWidth="1"/>
    <col min="11" max="11" width="12.54296875" customWidth="1"/>
  </cols>
  <sheetData>
    <row r="1" spans="1:6" ht="44.5" customHeight="1" thickBot="1" x14ac:dyDescent="0.4">
      <c r="B1" s="211" t="s">
        <v>259</v>
      </c>
      <c r="C1" s="212"/>
      <c r="D1" s="212"/>
      <c r="E1" s="212"/>
      <c r="F1" s="213"/>
    </row>
    <row r="2" spans="1:6" ht="25" customHeight="1" x14ac:dyDescent="0.35"/>
    <row r="3" spans="1:6" ht="18.5" x14ac:dyDescent="0.45">
      <c r="A3" s="42" t="s">
        <v>97</v>
      </c>
      <c r="B3" s="42"/>
      <c r="C3" s="42"/>
      <c r="F3" s="43"/>
    </row>
    <row r="4" spans="1:6" x14ac:dyDescent="0.35">
      <c r="B4" s="1"/>
      <c r="F4" s="43"/>
    </row>
    <row r="5" spans="1:6" ht="15" thickBot="1" x14ac:dyDescent="0.4">
      <c r="B5" s="44" t="s">
        <v>0</v>
      </c>
      <c r="D5" t="s">
        <v>7</v>
      </c>
      <c r="F5" s="43" t="s">
        <v>98</v>
      </c>
    </row>
    <row r="6" spans="1:6" ht="15" customHeight="1" thickBot="1" x14ac:dyDescent="0.4">
      <c r="B6" s="45"/>
      <c r="D6" s="45"/>
      <c r="F6" s="45"/>
    </row>
    <row r="7" spans="1:6" ht="15" customHeight="1" x14ac:dyDescent="0.35"/>
    <row r="8" spans="1:6" ht="15" customHeight="1" thickBot="1" x14ac:dyDescent="0.4">
      <c r="B8" t="s">
        <v>6</v>
      </c>
    </row>
    <row r="9" spans="1:6" ht="15" customHeight="1" thickBot="1" x14ac:dyDescent="0.4">
      <c r="B9" s="214"/>
      <c r="C9" s="215"/>
      <c r="D9" s="215"/>
      <c r="E9" s="215"/>
      <c r="F9" s="216"/>
    </row>
    <row r="10" spans="1:6" ht="15" customHeight="1" x14ac:dyDescent="0.35"/>
    <row r="11" spans="1:6" ht="15" thickBot="1" x14ac:dyDescent="0.4">
      <c r="B11" t="s">
        <v>99</v>
      </c>
    </row>
    <row r="12" spans="1:6" ht="15" thickBot="1" x14ac:dyDescent="0.4">
      <c r="B12" s="214"/>
      <c r="C12" s="215"/>
      <c r="D12" s="215"/>
      <c r="E12" s="215"/>
      <c r="F12" s="216"/>
    </row>
    <row r="13" spans="1:6" ht="15" customHeight="1" x14ac:dyDescent="0.35"/>
    <row r="14" spans="1:6" x14ac:dyDescent="0.35">
      <c r="B14" t="s">
        <v>100</v>
      </c>
    </row>
    <row r="15" spans="1:6" ht="15" thickBot="1" x14ac:dyDescent="0.4">
      <c r="B15" t="s">
        <v>1</v>
      </c>
      <c r="D15" t="s">
        <v>101</v>
      </c>
      <c r="F15" t="s">
        <v>2</v>
      </c>
    </row>
    <row r="16" spans="1:6" ht="15" thickBot="1" x14ac:dyDescent="0.4">
      <c r="B16" s="45"/>
      <c r="D16" s="45"/>
      <c r="F16" s="45"/>
    </row>
    <row r="17" spans="1:8" ht="7.5" customHeight="1" x14ac:dyDescent="0.35"/>
    <row r="18" spans="1:8" ht="15" thickBot="1" x14ac:dyDescent="0.4">
      <c r="B18" t="s">
        <v>3</v>
      </c>
      <c r="D18" t="s">
        <v>4</v>
      </c>
      <c r="F18" t="s">
        <v>102</v>
      </c>
    </row>
    <row r="19" spans="1:8" ht="15" thickBot="1" x14ac:dyDescent="0.4">
      <c r="B19" s="45"/>
      <c r="D19" s="46"/>
      <c r="F19" s="45"/>
      <c r="G19" s="2"/>
    </row>
    <row r="20" spans="1:8" ht="15" customHeight="1" x14ac:dyDescent="0.35"/>
    <row r="21" spans="1:8" x14ac:dyDescent="0.35">
      <c r="B21" t="s">
        <v>103</v>
      </c>
    </row>
    <row r="22" spans="1:8" ht="15" thickBot="1" x14ac:dyDescent="0.4">
      <c r="B22" t="s">
        <v>104</v>
      </c>
      <c r="D22" t="s">
        <v>105</v>
      </c>
    </row>
    <row r="23" spans="1:8" ht="15" thickBot="1" x14ac:dyDescent="0.4">
      <c r="B23" s="45"/>
      <c r="D23" s="45"/>
    </row>
    <row r="24" spans="1:8" ht="15" customHeight="1" x14ac:dyDescent="0.35">
      <c r="B24" s="47"/>
      <c r="D24" s="43"/>
      <c r="F24" s="48"/>
    </row>
    <row r="25" spans="1:8" ht="15" thickBot="1" x14ac:dyDescent="0.4">
      <c r="B25" s="44" t="s">
        <v>106</v>
      </c>
      <c r="D25" s="43"/>
      <c r="F25" s="48"/>
    </row>
    <row r="26" spans="1:8" ht="15" thickBot="1" x14ac:dyDescent="0.4">
      <c r="B26" s="217"/>
      <c r="C26" s="218"/>
      <c r="D26" s="43"/>
      <c r="F26" s="48"/>
    </row>
    <row r="27" spans="1:8" ht="15" customHeight="1" x14ac:dyDescent="0.35"/>
    <row r="28" spans="1:8" ht="15" thickBot="1" x14ac:dyDescent="0.4">
      <c r="B28" t="s">
        <v>5</v>
      </c>
    </row>
    <row r="29" spans="1:8" ht="15" thickBot="1" x14ac:dyDescent="0.4">
      <c r="B29" s="214"/>
      <c r="C29" s="215"/>
      <c r="D29" s="215"/>
      <c r="E29" s="215"/>
      <c r="F29" s="216"/>
    </row>
    <row r="30" spans="1:8" x14ac:dyDescent="0.35">
      <c r="B30" s="43"/>
      <c r="C30" s="43"/>
      <c r="D30" s="43"/>
      <c r="E30" s="43"/>
      <c r="F30" s="43"/>
    </row>
    <row r="31" spans="1:8" x14ac:dyDescent="0.35">
      <c r="B31" s="43"/>
      <c r="C31" s="43"/>
      <c r="D31" s="43"/>
      <c r="E31" s="43"/>
      <c r="F31" s="43"/>
    </row>
    <row r="32" spans="1:8" ht="18.5" x14ac:dyDescent="0.45">
      <c r="A32" s="42" t="s">
        <v>149</v>
      </c>
      <c r="B32" s="49"/>
      <c r="C32" s="49"/>
      <c r="D32" s="49"/>
      <c r="E32" s="50"/>
      <c r="F32" s="50"/>
      <c r="G32" s="51"/>
      <c r="H32" s="51"/>
    </row>
    <row r="33" spans="1:12" x14ac:dyDescent="0.35">
      <c r="B33" s="43"/>
      <c r="C33" s="43"/>
      <c r="D33" s="43"/>
      <c r="E33" s="43"/>
      <c r="F33" s="43"/>
    </row>
    <row r="34" spans="1:12" ht="15" thickBot="1" x14ac:dyDescent="0.4">
      <c r="B34" s="52" t="s">
        <v>146</v>
      </c>
      <c r="C34" s="43"/>
      <c r="D34" s="43"/>
      <c r="E34" s="43"/>
      <c r="F34" s="43"/>
    </row>
    <row r="35" spans="1:12" ht="15" thickBot="1" x14ac:dyDescent="0.4">
      <c r="B35" s="214"/>
      <c r="C35" s="215"/>
      <c r="D35" s="215"/>
      <c r="E35" s="215"/>
      <c r="F35" s="216"/>
    </row>
    <row r="36" spans="1:12" x14ac:dyDescent="0.35">
      <c r="B36" s="43"/>
      <c r="C36" s="43"/>
      <c r="D36" s="43"/>
      <c r="E36" s="43"/>
      <c r="F36" s="43"/>
    </row>
    <row r="37" spans="1:12" ht="15" thickBot="1" x14ac:dyDescent="0.4">
      <c r="B37" s="53" t="s">
        <v>147</v>
      </c>
      <c r="C37" s="54"/>
      <c r="D37" s="54"/>
      <c r="E37" s="54"/>
      <c r="F37" s="54"/>
    </row>
    <row r="38" spans="1:12" ht="15" thickBot="1" x14ac:dyDescent="0.4">
      <c r="B38" s="221"/>
      <c r="C38" s="215"/>
      <c r="D38" s="215"/>
      <c r="E38" s="215"/>
      <c r="F38" s="216"/>
    </row>
    <row r="39" spans="1:12" s="55" customFormat="1" x14ac:dyDescent="0.35">
      <c r="B39" s="56"/>
      <c r="C39" s="56"/>
      <c r="D39" s="56"/>
      <c r="E39" s="56"/>
      <c r="F39" s="56"/>
    </row>
    <row r="40" spans="1:12" ht="15" thickBot="1" x14ac:dyDescent="0.4">
      <c r="B40" s="52" t="s">
        <v>148</v>
      </c>
      <c r="C40" s="43"/>
      <c r="D40" s="43"/>
      <c r="E40" s="43"/>
      <c r="F40" s="43"/>
    </row>
    <row r="41" spans="1:12" ht="15" thickBot="1" x14ac:dyDescent="0.4">
      <c r="B41" s="214"/>
      <c r="C41" s="215"/>
      <c r="D41" s="215"/>
      <c r="E41" s="215"/>
      <c r="F41" s="216"/>
    </row>
    <row r="42" spans="1:12" x14ac:dyDescent="0.35">
      <c r="B42" s="43"/>
      <c r="C42" s="43"/>
      <c r="D42" s="43"/>
      <c r="E42" s="43"/>
      <c r="F42" s="43"/>
    </row>
    <row r="43" spans="1:12" ht="15" thickBot="1" x14ac:dyDescent="0.4">
      <c r="B43" s="53" t="s">
        <v>147</v>
      </c>
      <c r="C43" s="54"/>
      <c r="D43" s="54"/>
      <c r="E43" s="54"/>
      <c r="F43" s="54"/>
    </row>
    <row r="44" spans="1:12" ht="15" thickBot="1" x14ac:dyDescent="0.4">
      <c r="B44" s="221"/>
      <c r="C44" s="215"/>
      <c r="D44" s="215"/>
      <c r="E44" s="215"/>
      <c r="F44" s="216"/>
    </row>
    <row r="45" spans="1:12" x14ac:dyDescent="0.35">
      <c r="B45" s="54"/>
      <c r="C45" s="54"/>
      <c r="D45" s="54"/>
      <c r="E45" s="54"/>
      <c r="F45" s="54"/>
    </row>
    <row r="46" spans="1:12" ht="15.5" x14ac:dyDescent="0.35">
      <c r="A46" s="2"/>
      <c r="B46" s="57" t="s">
        <v>107</v>
      </c>
      <c r="C46" s="58"/>
      <c r="D46" s="58"/>
      <c r="E46" s="58"/>
      <c r="F46" s="59"/>
      <c r="G46" s="60"/>
      <c r="H46" s="60"/>
      <c r="I46" s="60"/>
      <c r="J46" s="2"/>
      <c r="K46" s="2"/>
      <c r="L46" s="61"/>
    </row>
    <row r="47" spans="1:12" ht="15" thickBot="1" x14ac:dyDescent="0.4">
      <c r="A47" s="2"/>
      <c r="B47" s="62" t="s">
        <v>108</v>
      </c>
      <c r="C47" s="62"/>
      <c r="D47" s="62" t="s">
        <v>109</v>
      </c>
      <c r="E47" s="62"/>
      <c r="F47" s="63"/>
      <c r="G47" s="2"/>
      <c r="H47" s="2"/>
      <c r="I47" s="2"/>
      <c r="J47" s="2"/>
      <c r="K47" s="2"/>
      <c r="L47" s="61"/>
    </row>
    <row r="48" spans="1:12" ht="15" thickBot="1" x14ac:dyDescent="0.4">
      <c r="A48" s="2"/>
      <c r="B48" s="64"/>
      <c r="C48" s="62"/>
      <c r="D48" s="64"/>
      <c r="E48" s="62"/>
      <c r="F48" s="63"/>
      <c r="G48" s="2"/>
      <c r="H48" s="2"/>
      <c r="I48" s="2"/>
      <c r="J48" s="2"/>
      <c r="K48" s="2"/>
      <c r="L48" s="61"/>
    </row>
    <row r="49" spans="1:12" x14ac:dyDescent="0.35">
      <c r="A49" s="2"/>
      <c r="B49" s="65"/>
      <c r="C49" s="62"/>
      <c r="D49" s="66"/>
      <c r="E49" s="62"/>
      <c r="F49" s="63"/>
      <c r="G49" s="2"/>
      <c r="H49" s="2"/>
      <c r="I49" s="2"/>
      <c r="J49" s="2"/>
      <c r="K49" s="2"/>
      <c r="L49" s="61"/>
    </row>
    <row r="50" spans="1:12" ht="15" thickBot="1" x14ac:dyDescent="0.4">
      <c r="A50" s="2"/>
      <c r="B50" s="62" t="s">
        <v>110</v>
      </c>
      <c r="C50" s="62"/>
      <c r="D50" s="62" t="s">
        <v>111</v>
      </c>
      <c r="E50" s="62"/>
      <c r="F50" s="63"/>
      <c r="G50" s="2"/>
      <c r="H50" s="2"/>
      <c r="I50" s="2"/>
      <c r="J50" s="2"/>
      <c r="K50" s="2"/>
      <c r="L50" s="61"/>
    </row>
    <row r="51" spans="1:12" ht="15" thickBot="1" x14ac:dyDescent="0.4">
      <c r="A51" s="2"/>
      <c r="B51" s="64"/>
      <c r="C51" s="62"/>
      <c r="D51" s="64"/>
      <c r="E51" s="62"/>
      <c r="F51" s="63"/>
      <c r="G51" s="2"/>
      <c r="H51" s="2"/>
      <c r="I51" s="2"/>
      <c r="J51" s="2"/>
      <c r="K51" s="2"/>
      <c r="L51" s="61"/>
    </row>
    <row r="52" spans="1:12" x14ac:dyDescent="0.35">
      <c r="A52" s="2"/>
      <c r="B52" s="65"/>
      <c r="C52" s="62"/>
      <c r="D52" s="66"/>
      <c r="E52" s="62"/>
      <c r="F52" s="63"/>
      <c r="G52" s="2"/>
      <c r="H52" s="2"/>
      <c r="I52" s="2"/>
      <c r="J52" s="2"/>
      <c r="K52" s="2"/>
      <c r="L52" s="61"/>
    </row>
    <row r="53" spans="1:12" ht="15" thickBot="1" x14ac:dyDescent="0.4">
      <c r="A53" s="2"/>
      <c r="B53" s="62" t="s">
        <v>112</v>
      </c>
      <c r="C53" s="62"/>
      <c r="D53" s="62" t="s">
        <v>113</v>
      </c>
      <c r="E53" s="62"/>
      <c r="F53" s="63"/>
      <c r="G53" s="2"/>
      <c r="H53" s="2"/>
      <c r="I53" s="2"/>
      <c r="J53" s="2"/>
      <c r="K53" s="2"/>
      <c r="L53" s="61"/>
    </row>
    <row r="54" spans="1:12" ht="15" thickBot="1" x14ac:dyDescent="0.4">
      <c r="A54" s="2"/>
      <c r="B54" s="64"/>
      <c r="C54" s="62"/>
      <c r="D54" s="64"/>
      <c r="E54" s="62"/>
      <c r="F54" s="63"/>
      <c r="G54" s="2"/>
      <c r="H54" s="2"/>
      <c r="I54" s="2"/>
      <c r="J54" s="2"/>
      <c r="K54" s="2"/>
      <c r="L54" s="61"/>
    </row>
    <row r="55" spans="1:12" x14ac:dyDescent="0.35">
      <c r="A55" s="2"/>
      <c r="B55" s="65"/>
      <c r="C55" s="62"/>
      <c r="D55" s="66"/>
      <c r="E55" s="62"/>
      <c r="F55" s="63"/>
      <c r="G55" s="2"/>
      <c r="H55" s="2"/>
      <c r="I55" s="2"/>
      <c r="J55" s="2"/>
      <c r="K55" s="2"/>
      <c r="L55" s="61"/>
    </row>
    <row r="56" spans="1:12" ht="15" thickBot="1" x14ac:dyDescent="0.4">
      <c r="A56" s="2"/>
      <c r="B56" s="62" t="s">
        <v>114</v>
      </c>
      <c r="C56" s="62"/>
      <c r="D56" s="62" t="s">
        <v>115</v>
      </c>
      <c r="E56" s="62"/>
      <c r="F56" s="63"/>
      <c r="G56" s="2"/>
      <c r="H56" s="2"/>
      <c r="I56" s="2"/>
      <c r="J56" s="2"/>
      <c r="K56" s="2"/>
      <c r="L56" s="61"/>
    </row>
    <row r="57" spans="1:12" ht="15" thickBot="1" x14ac:dyDescent="0.4">
      <c r="A57" s="2"/>
      <c r="B57" s="64"/>
      <c r="C57" s="62"/>
      <c r="D57" s="64"/>
      <c r="E57" s="62"/>
      <c r="F57" s="63"/>
      <c r="G57" s="2"/>
      <c r="H57" s="2"/>
      <c r="I57" s="2"/>
      <c r="J57" s="2"/>
      <c r="K57" s="2"/>
      <c r="L57" s="61"/>
    </row>
    <row r="58" spans="1:12" x14ac:dyDescent="0.35">
      <c r="A58" s="2"/>
      <c r="B58" s="65"/>
      <c r="C58" s="62"/>
      <c r="D58" s="66"/>
      <c r="E58" s="62"/>
      <c r="F58" s="63"/>
      <c r="G58" s="2"/>
      <c r="H58" s="2"/>
      <c r="I58" s="2"/>
      <c r="J58" s="2"/>
      <c r="K58" s="2"/>
      <c r="L58" s="61"/>
    </row>
    <row r="59" spans="1:12" ht="15" thickBot="1" x14ac:dyDescent="0.4">
      <c r="A59" s="2"/>
      <c r="B59" s="62" t="s">
        <v>116</v>
      </c>
      <c r="C59" s="62"/>
      <c r="D59" s="62" t="s">
        <v>117</v>
      </c>
      <c r="E59" s="62"/>
      <c r="F59" s="63"/>
      <c r="G59" s="2"/>
      <c r="H59" s="2"/>
      <c r="I59" s="2"/>
      <c r="J59" s="2"/>
      <c r="K59" s="2"/>
      <c r="L59" s="61"/>
    </row>
    <row r="60" spans="1:12" ht="15" thickBot="1" x14ac:dyDescent="0.4">
      <c r="A60" s="2"/>
      <c r="B60" s="64"/>
      <c r="C60" s="62"/>
      <c r="D60" s="64"/>
      <c r="E60" s="62"/>
      <c r="F60" s="63"/>
      <c r="G60" s="2"/>
      <c r="H60" s="2"/>
      <c r="I60" s="2"/>
      <c r="J60" s="2"/>
      <c r="K60" s="2"/>
      <c r="L60" s="61"/>
    </row>
    <row r="61" spans="1:12" x14ac:dyDescent="0.35">
      <c r="A61" s="2"/>
      <c r="B61" s="65"/>
      <c r="C61" s="62"/>
      <c r="D61" s="66"/>
      <c r="E61" s="62"/>
      <c r="F61" s="63"/>
      <c r="G61" s="2"/>
      <c r="H61" s="2"/>
      <c r="I61" s="2"/>
      <c r="J61" s="2"/>
      <c r="K61" s="2"/>
      <c r="L61" s="61"/>
    </row>
    <row r="62" spans="1:12" ht="15" thickBot="1" x14ac:dyDescent="0.4">
      <c r="A62" s="2"/>
      <c r="B62" s="62" t="s">
        <v>118</v>
      </c>
      <c r="C62" s="62"/>
      <c r="D62" s="62" t="s">
        <v>119</v>
      </c>
      <c r="E62" s="62"/>
      <c r="F62" s="63"/>
      <c r="G62" s="2"/>
      <c r="H62" s="2"/>
      <c r="I62" s="2"/>
      <c r="J62" s="2"/>
      <c r="K62" s="2"/>
      <c r="L62" s="61"/>
    </row>
    <row r="63" spans="1:12" ht="15" thickBot="1" x14ac:dyDescent="0.4">
      <c r="A63" s="2"/>
      <c r="B63" s="64"/>
      <c r="C63" s="62"/>
      <c r="D63" s="64"/>
      <c r="E63" s="62"/>
      <c r="F63" s="63"/>
      <c r="G63" s="2"/>
      <c r="H63" s="2"/>
      <c r="I63" s="2"/>
      <c r="J63" s="2"/>
      <c r="K63" s="2"/>
      <c r="L63" s="61"/>
    </row>
    <row r="64" spans="1:12" x14ac:dyDescent="0.35">
      <c r="A64" s="2"/>
      <c r="B64" s="65"/>
      <c r="C64" s="62"/>
      <c r="D64" s="66"/>
      <c r="E64" s="62"/>
      <c r="F64" s="63"/>
      <c r="G64" s="2"/>
      <c r="H64" s="2"/>
      <c r="I64" s="2"/>
      <c r="J64" s="2"/>
      <c r="K64" s="2"/>
      <c r="L64" s="61"/>
    </row>
    <row r="65" spans="1:12" ht="15" thickBot="1" x14ac:dyDescent="0.4">
      <c r="A65" s="2"/>
      <c r="B65" s="62" t="s">
        <v>120</v>
      </c>
      <c r="C65" s="62"/>
      <c r="D65" s="62" t="s">
        <v>121</v>
      </c>
      <c r="E65" s="62"/>
      <c r="F65" s="63"/>
      <c r="G65" s="2"/>
      <c r="H65" s="2"/>
      <c r="I65" s="2"/>
      <c r="J65" s="2"/>
      <c r="K65" s="2"/>
      <c r="L65" s="61"/>
    </row>
    <row r="66" spans="1:12" ht="15" thickBot="1" x14ac:dyDescent="0.4">
      <c r="A66" s="2"/>
      <c r="B66" s="64"/>
      <c r="C66" s="62"/>
      <c r="D66" s="64"/>
      <c r="E66" s="62"/>
      <c r="F66" s="63"/>
      <c r="G66" s="2"/>
      <c r="H66" s="2"/>
      <c r="I66" s="2"/>
      <c r="J66" s="2"/>
      <c r="K66" s="2"/>
      <c r="L66" s="61"/>
    </row>
    <row r="67" spans="1:12" x14ac:dyDescent="0.35">
      <c r="A67" s="2"/>
      <c r="B67" s="65"/>
      <c r="C67" s="62"/>
      <c r="D67" s="66"/>
      <c r="E67" s="62"/>
      <c r="F67" s="63"/>
      <c r="G67" s="2"/>
      <c r="H67" s="2"/>
      <c r="I67" s="2"/>
      <c r="J67" s="2"/>
      <c r="K67" s="2"/>
      <c r="L67" s="61"/>
    </row>
    <row r="68" spans="1:12" ht="15" thickBot="1" x14ac:dyDescent="0.4">
      <c r="A68" s="2"/>
      <c r="B68" s="62" t="s">
        <v>122</v>
      </c>
      <c r="C68" s="62"/>
      <c r="D68" s="62" t="s">
        <v>123</v>
      </c>
      <c r="E68" s="62"/>
      <c r="F68" s="63"/>
      <c r="G68" s="2"/>
      <c r="H68" s="2"/>
      <c r="I68" s="2"/>
      <c r="J68" s="2"/>
      <c r="K68" s="2"/>
      <c r="L68" s="61"/>
    </row>
    <row r="69" spans="1:12" ht="15" thickBot="1" x14ac:dyDescent="0.4">
      <c r="A69" s="2"/>
      <c r="B69" s="64"/>
      <c r="C69" s="62"/>
      <c r="D69" s="64"/>
      <c r="E69" s="62"/>
      <c r="F69" s="63"/>
      <c r="G69" s="2"/>
      <c r="H69" s="2"/>
      <c r="I69" s="2"/>
      <c r="J69" s="2"/>
      <c r="K69" s="2"/>
      <c r="L69" s="61"/>
    </row>
    <row r="70" spans="1:12" x14ac:dyDescent="0.35">
      <c r="A70" s="2"/>
      <c r="B70" s="65"/>
      <c r="C70" s="62"/>
      <c r="D70" s="66"/>
      <c r="E70" s="62"/>
      <c r="F70" s="63"/>
      <c r="G70" s="2"/>
      <c r="H70" s="2"/>
      <c r="I70" s="2"/>
      <c r="J70" s="2"/>
      <c r="K70" s="2"/>
      <c r="L70" s="61"/>
    </row>
    <row r="71" spans="1:12" ht="15" thickBot="1" x14ac:dyDescent="0.4">
      <c r="A71" s="2"/>
      <c r="B71" s="62" t="s">
        <v>124</v>
      </c>
      <c r="C71" s="62"/>
      <c r="D71" s="62" t="s">
        <v>125</v>
      </c>
      <c r="E71" s="62"/>
      <c r="F71" s="63"/>
      <c r="G71" s="2"/>
      <c r="H71" s="2"/>
      <c r="I71" s="2"/>
      <c r="J71" s="2"/>
      <c r="K71" s="2"/>
      <c r="L71" s="61"/>
    </row>
    <row r="72" spans="1:12" ht="15" thickBot="1" x14ac:dyDescent="0.4">
      <c r="A72" s="2"/>
      <c r="B72" s="64"/>
      <c r="C72" s="62"/>
      <c r="D72" s="64"/>
      <c r="E72" s="62"/>
      <c r="F72" s="63"/>
      <c r="G72" s="2"/>
      <c r="H72" s="2"/>
      <c r="I72" s="2"/>
      <c r="J72" s="2"/>
      <c r="K72" s="2"/>
      <c r="L72" s="61"/>
    </row>
    <row r="73" spans="1:12" x14ac:dyDescent="0.35">
      <c r="A73" s="2"/>
      <c r="B73" s="65"/>
      <c r="C73" s="62"/>
      <c r="D73" s="66"/>
      <c r="E73" s="62"/>
      <c r="F73" s="63"/>
      <c r="G73" s="2"/>
      <c r="H73" s="2"/>
      <c r="I73" s="2"/>
      <c r="J73" s="2"/>
      <c r="K73" s="2"/>
      <c r="L73" s="61"/>
    </row>
    <row r="74" spans="1:12" ht="15" thickBot="1" x14ac:dyDescent="0.4">
      <c r="A74" s="2"/>
      <c r="B74" s="62" t="s">
        <v>126</v>
      </c>
      <c r="C74" s="62"/>
      <c r="D74" s="62" t="s">
        <v>127</v>
      </c>
      <c r="E74" s="62"/>
      <c r="F74" s="63"/>
      <c r="G74" s="2"/>
      <c r="H74" s="2"/>
      <c r="I74" s="2"/>
      <c r="J74" s="2"/>
      <c r="K74" s="2"/>
      <c r="L74" s="61"/>
    </row>
    <row r="75" spans="1:12" ht="15" thickBot="1" x14ac:dyDescent="0.4">
      <c r="A75" s="2"/>
      <c r="B75" s="64"/>
      <c r="C75" s="62"/>
      <c r="D75" s="64"/>
      <c r="E75" s="62"/>
      <c r="F75" s="63"/>
      <c r="G75" s="2"/>
      <c r="H75" s="2"/>
      <c r="I75" s="2"/>
      <c r="J75" s="2"/>
      <c r="K75" s="2"/>
      <c r="L75" s="61"/>
    </row>
    <row r="76" spans="1:12" ht="25" customHeight="1" x14ac:dyDescent="0.35">
      <c r="B76" s="3"/>
      <c r="C76" s="3"/>
      <c r="D76" s="3"/>
      <c r="E76" s="3"/>
      <c r="F76" s="3"/>
    </row>
    <row r="77" spans="1:12" s="36" customFormat="1" ht="18.75" customHeight="1" x14ac:dyDescent="0.45">
      <c r="A77" s="37" t="s">
        <v>128</v>
      </c>
      <c r="B77" s="39"/>
      <c r="C77" s="39"/>
      <c r="D77" s="39"/>
      <c r="E77" s="39"/>
      <c r="F77" s="39"/>
    </row>
    <row r="78" spans="1:12" s="36" customFormat="1" ht="15.75" customHeight="1" x14ac:dyDescent="0.35">
      <c r="B78" s="38"/>
      <c r="C78" s="38"/>
      <c r="D78" s="38"/>
      <c r="E78" s="38"/>
      <c r="F78" s="38"/>
    </row>
    <row r="79" spans="1:12" s="36" customFormat="1" ht="40" customHeight="1" x14ac:dyDescent="0.35">
      <c r="B79" s="219" t="s">
        <v>129</v>
      </c>
      <c r="C79" s="219"/>
      <c r="D79" s="219"/>
      <c r="E79" s="219"/>
      <c r="F79" s="219"/>
      <c r="G79" s="40" t="s">
        <v>8</v>
      </c>
    </row>
    <row r="80" spans="1:12" s="36" customFormat="1" ht="40" customHeight="1" x14ac:dyDescent="0.35">
      <c r="B80" s="219" t="s">
        <v>130</v>
      </c>
      <c r="C80" s="219"/>
      <c r="D80" s="219"/>
      <c r="E80" s="219"/>
      <c r="F80" s="219"/>
      <c r="G80" s="40" t="s">
        <v>8</v>
      </c>
    </row>
    <row r="81" spans="2:7" s="36" customFormat="1" ht="40" customHeight="1" x14ac:dyDescent="0.35">
      <c r="B81" s="219" t="s">
        <v>131</v>
      </c>
      <c r="C81" s="219"/>
      <c r="D81" s="219"/>
      <c r="E81" s="219"/>
      <c r="F81" s="219"/>
      <c r="G81" s="40" t="s">
        <v>8</v>
      </c>
    </row>
    <row r="82" spans="2:7" s="36" customFormat="1" ht="40" customHeight="1" x14ac:dyDescent="0.35">
      <c r="B82" s="219" t="s">
        <v>132</v>
      </c>
      <c r="C82" s="219"/>
      <c r="D82" s="219"/>
      <c r="E82" s="219"/>
      <c r="F82" s="219"/>
      <c r="G82" s="40" t="s">
        <v>8</v>
      </c>
    </row>
    <row r="83" spans="2:7" s="36" customFormat="1" ht="46" customHeight="1" x14ac:dyDescent="0.35">
      <c r="B83" s="219" t="s">
        <v>133</v>
      </c>
      <c r="C83" s="219"/>
      <c r="D83" s="219"/>
      <c r="E83" s="219"/>
      <c r="F83" s="219"/>
      <c r="G83" s="40" t="s">
        <v>8</v>
      </c>
    </row>
    <row r="84" spans="2:7" s="36" customFormat="1" ht="40" customHeight="1" x14ac:dyDescent="0.35">
      <c r="B84" s="219" t="s">
        <v>134</v>
      </c>
      <c r="C84" s="219"/>
      <c r="D84" s="219"/>
      <c r="E84" s="219"/>
      <c r="F84" s="219"/>
      <c r="G84" s="40" t="s">
        <v>8</v>
      </c>
    </row>
    <row r="85" spans="2:7" s="36" customFormat="1" ht="40" customHeight="1" x14ac:dyDescent="0.35">
      <c r="B85" s="219" t="s">
        <v>135</v>
      </c>
      <c r="C85" s="219"/>
      <c r="D85" s="219"/>
      <c r="E85" s="219"/>
      <c r="F85" s="219"/>
      <c r="G85" s="40" t="s">
        <v>8</v>
      </c>
    </row>
    <row r="86" spans="2:7" s="36" customFormat="1" ht="40" customHeight="1" x14ac:dyDescent="0.35">
      <c r="B86" s="219" t="s">
        <v>136</v>
      </c>
      <c r="C86" s="219"/>
      <c r="D86" s="219"/>
      <c r="E86" s="219"/>
      <c r="F86" s="219"/>
      <c r="G86" s="40" t="s">
        <v>8</v>
      </c>
    </row>
    <row r="87" spans="2:7" s="36" customFormat="1" ht="40" customHeight="1" x14ac:dyDescent="0.35">
      <c r="B87" s="219" t="s">
        <v>137</v>
      </c>
      <c r="C87" s="220"/>
      <c r="D87" s="220"/>
      <c r="E87" s="220"/>
      <c r="F87" s="220"/>
      <c r="G87" s="40" t="s">
        <v>8</v>
      </c>
    </row>
    <row r="88" spans="2:7" s="36" customFormat="1" ht="40" customHeight="1" x14ac:dyDescent="0.35">
      <c r="B88" s="219" t="s">
        <v>138</v>
      </c>
      <c r="C88" s="219"/>
      <c r="D88" s="219"/>
      <c r="E88" s="219"/>
      <c r="F88" s="219"/>
      <c r="G88" s="40" t="s">
        <v>8</v>
      </c>
    </row>
    <row r="89" spans="2:7" s="36" customFormat="1" ht="40" customHeight="1" x14ac:dyDescent="0.35">
      <c r="B89" s="219" t="s">
        <v>139</v>
      </c>
      <c r="C89" s="220"/>
      <c r="D89" s="220"/>
      <c r="E89" s="220"/>
      <c r="F89" s="220"/>
      <c r="G89" s="40" t="s">
        <v>8</v>
      </c>
    </row>
    <row r="90" spans="2:7" s="36" customFormat="1" ht="40" customHeight="1" x14ac:dyDescent="0.35">
      <c r="B90" s="219" t="s">
        <v>140</v>
      </c>
      <c r="C90" s="220"/>
      <c r="D90" s="220"/>
      <c r="E90" s="220"/>
      <c r="F90" s="220"/>
      <c r="G90" s="40" t="s">
        <v>8</v>
      </c>
    </row>
    <row r="91" spans="2:7" s="36" customFormat="1" ht="40" customHeight="1" x14ac:dyDescent="0.35">
      <c r="B91" s="219" t="s">
        <v>141</v>
      </c>
      <c r="C91" s="220"/>
      <c r="D91" s="220"/>
      <c r="E91" s="220"/>
      <c r="F91" s="220"/>
      <c r="G91" s="40" t="s">
        <v>8</v>
      </c>
    </row>
    <row r="92" spans="2:7" s="36" customFormat="1" ht="40" customHeight="1" x14ac:dyDescent="0.35">
      <c r="B92" s="220" t="s">
        <v>142</v>
      </c>
      <c r="C92" s="220"/>
      <c r="D92" s="220"/>
      <c r="E92" s="220"/>
      <c r="F92" s="220"/>
      <c r="G92" s="40" t="s">
        <v>8</v>
      </c>
    </row>
    <row r="93" spans="2:7" s="36" customFormat="1" ht="40" customHeight="1" x14ac:dyDescent="0.35">
      <c r="B93" s="219" t="s">
        <v>143</v>
      </c>
      <c r="C93" s="220"/>
      <c r="D93" s="220"/>
      <c r="E93" s="220"/>
      <c r="F93" s="220"/>
      <c r="G93" s="40" t="s">
        <v>8</v>
      </c>
    </row>
    <row r="94" spans="2:7" s="36" customFormat="1" ht="40" customHeight="1" x14ac:dyDescent="0.35">
      <c r="B94" s="219" t="s">
        <v>144</v>
      </c>
      <c r="C94" s="220"/>
      <c r="D94" s="220"/>
      <c r="E94" s="220"/>
      <c r="F94" s="220"/>
      <c r="G94" s="40" t="s">
        <v>8</v>
      </c>
    </row>
    <row r="95" spans="2:7" s="36" customFormat="1" ht="40" customHeight="1" x14ac:dyDescent="0.35">
      <c r="B95" s="222" t="s">
        <v>145</v>
      </c>
      <c r="C95" s="222"/>
      <c r="D95" s="222"/>
      <c r="E95" s="222"/>
      <c r="F95" s="222"/>
      <c r="G95" s="40" t="s">
        <v>8</v>
      </c>
    </row>
    <row r="96" spans="2:7" s="36" customFormat="1" ht="25" customHeight="1" x14ac:dyDescent="0.35"/>
    <row r="97" spans="2:2" s="36" customFormat="1" x14ac:dyDescent="0.35">
      <c r="B97" s="41" t="str">
        <f>IF(AND(G90="ÁNO",G91="ÁNO",G92="ÁNO",G93="ÁNO",G94="ÁNO",G95="ÁNO",G79="ÁNO",G81="ÁNO",G86="ÁNO",G87="ÁNO",G88="ÁNO",G89="ÁNO"),"","NIE SÚ VYPLNENÉ VŠETKY ČESTNÉ PREHLÁSENIA")</f>
        <v>NIE SÚ VYPLNENÉ VŠETKY ČESTNÉ PREHLÁSENIA</v>
      </c>
    </row>
    <row r="98" spans="2:2" s="36" customFormat="1" x14ac:dyDescent="0.35"/>
  </sheetData>
  <sheetProtection algorithmName="SHA-512" hashValue="W3Gl+bICUAZBCK7FGyDtKWxqtp3D2PwqGB6wdhz3a7wZjbW7e6EQ59SzAQbZ+362GmE8qGwrgfb4zRTXfPsu5g==" saltValue="I9F+3PeEHat6MsJb0MR8zA==" spinCount="100000" sheet="1" objects="1" scenarios="1"/>
  <mergeCells count="26">
    <mergeCell ref="B94:F94"/>
    <mergeCell ref="B95:F95"/>
    <mergeCell ref="B88:F88"/>
    <mergeCell ref="B89:F89"/>
    <mergeCell ref="B90:F90"/>
    <mergeCell ref="B91:F91"/>
    <mergeCell ref="B92:F92"/>
    <mergeCell ref="B93:F93"/>
    <mergeCell ref="B87:F87"/>
    <mergeCell ref="B79:F79"/>
    <mergeCell ref="B80:F80"/>
    <mergeCell ref="B81:F81"/>
    <mergeCell ref="B35:F35"/>
    <mergeCell ref="B38:F38"/>
    <mergeCell ref="B41:F41"/>
    <mergeCell ref="B44:F44"/>
    <mergeCell ref="B82:F82"/>
    <mergeCell ref="B83:F83"/>
    <mergeCell ref="B84:F84"/>
    <mergeCell ref="B85:F85"/>
    <mergeCell ref="B86:F86"/>
    <mergeCell ref="B1:F1"/>
    <mergeCell ref="B9:F9"/>
    <mergeCell ref="B12:F12"/>
    <mergeCell ref="B26:C26"/>
    <mergeCell ref="B29:F29"/>
  </mergeCells>
  <dataValidations disablePrompts="1" count="1">
    <dataValidation type="list" allowBlank="1" showInputMessage="1" showErrorMessage="1" prompt="ZVOLIŤ MOŽNOSŤ" sqref="G79:G95">
      <formula1>"Zvoliť možnosť, ÁNO, NIE"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okresy!$A$1:$A$79</xm:f>
          </x14:formula1>
          <xm:sqref>F19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9"/>
  <sheetViews>
    <sheetView workbookViewId="0">
      <selection activeCell="H14" sqref="H14"/>
    </sheetView>
  </sheetViews>
  <sheetFormatPr defaultRowHeight="14.5" x14ac:dyDescent="0.35"/>
  <cols>
    <col min="1" max="1" width="30.81640625" customWidth="1"/>
  </cols>
  <sheetData>
    <row r="1" spans="1:1" x14ac:dyDescent="0.35">
      <c r="A1" s="4" t="s">
        <v>17</v>
      </c>
    </row>
    <row r="2" spans="1:1" x14ac:dyDescent="0.35">
      <c r="A2" s="4" t="s">
        <v>18</v>
      </c>
    </row>
    <row r="3" spans="1:1" x14ac:dyDescent="0.35">
      <c r="A3" s="4" t="s">
        <v>19</v>
      </c>
    </row>
    <row r="4" spans="1:1" x14ac:dyDescent="0.35">
      <c r="A4" s="4" t="s">
        <v>20</v>
      </c>
    </row>
    <row r="5" spans="1:1" x14ac:dyDescent="0.35">
      <c r="A5" s="4" t="s">
        <v>21</v>
      </c>
    </row>
    <row r="6" spans="1:1" x14ac:dyDescent="0.35">
      <c r="A6" s="4" t="s">
        <v>22</v>
      </c>
    </row>
    <row r="7" spans="1:1" x14ac:dyDescent="0.35">
      <c r="A7" s="4" t="s">
        <v>23</v>
      </c>
    </row>
    <row r="8" spans="1:1" x14ac:dyDescent="0.35">
      <c r="A8" s="4" t="s">
        <v>24</v>
      </c>
    </row>
    <row r="9" spans="1:1" x14ac:dyDescent="0.35">
      <c r="A9" s="4" t="s">
        <v>25</v>
      </c>
    </row>
    <row r="10" spans="1:1" x14ac:dyDescent="0.35">
      <c r="A10" s="4" t="s">
        <v>26</v>
      </c>
    </row>
    <row r="11" spans="1:1" x14ac:dyDescent="0.35">
      <c r="A11" s="4" t="s">
        <v>27</v>
      </c>
    </row>
    <row r="12" spans="1:1" x14ac:dyDescent="0.35">
      <c r="A12" s="4" t="s">
        <v>28</v>
      </c>
    </row>
    <row r="13" spans="1:1" x14ac:dyDescent="0.35">
      <c r="A13" s="4" t="s">
        <v>29</v>
      </c>
    </row>
    <row r="14" spans="1:1" x14ac:dyDescent="0.35">
      <c r="A14" s="4" t="s">
        <v>30</v>
      </c>
    </row>
    <row r="15" spans="1:1" x14ac:dyDescent="0.35">
      <c r="A15" s="4" t="s">
        <v>31</v>
      </c>
    </row>
    <row r="16" spans="1:1" x14ac:dyDescent="0.35">
      <c r="A16" s="4" t="s">
        <v>32</v>
      </c>
    </row>
    <row r="17" spans="1:1" x14ac:dyDescent="0.35">
      <c r="A17" s="4" t="s">
        <v>33</v>
      </c>
    </row>
    <row r="18" spans="1:1" x14ac:dyDescent="0.35">
      <c r="A18" s="4" t="s">
        <v>34</v>
      </c>
    </row>
    <row r="19" spans="1:1" x14ac:dyDescent="0.35">
      <c r="A19" s="4" t="s">
        <v>35</v>
      </c>
    </row>
    <row r="20" spans="1:1" x14ac:dyDescent="0.35">
      <c r="A20" s="4" t="s">
        <v>36</v>
      </c>
    </row>
    <row r="21" spans="1:1" x14ac:dyDescent="0.35">
      <c r="A21" s="4" t="s">
        <v>37</v>
      </c>
    </row>
    <row r="22" spans="1:1" x14ac:dyDescent="0.35">
      <c r="A22" s="4" t="s">
        <v>38</v>
      </c>
    </row>
    <row r="23" spans="1:1" x14ac:dyDescent="0.35">
      <c r="A23" s="4" t="s">
        <v>39</v>
      </c>
    </row>
    <row r="24" spans="1:1" x14ac:dyDescent="0.35">
      <c r="A24" s="4" t="s">
        <v>40</v>
      </c>
    </row>
    <row r="25" spans="1:1" x14ac:dyDescent="0.35">
      <c r="A25" s="4" t="s">
        <v>41</v>
      </c>
    </row>
    <row r="26" spans="1:1" x14ac:dyDescent="0.35">
      <c r="A26" s="4" t="s">
        <v>42</v>
      </c>
    </row>
    <row r="27" spans="1:1" x14ac:dyDescent="0.35">
      <c r="A27" s="4" t="s">
        <v>43</v>
      </c>
    </row>
    <row r="28" spans="1:1" x14ac:dyDescent="0.35">
      <c r="A28" s="4" t="s">
        <v>44</v>
      </c>
    </row>
    <row r="29" spans="1:1" x14ac:dyDescent="0.35">
      <c r="A29" s="4" t="s">
        <v>45</v>
      </c>
    </row>
    <row r="30" spans="1:1" x14ac:dyDescent="0.35">
      <c r="A30" s="4" t="s">
        <v>46</v>
      </c>
    </row>
    <row r="31" spans="1:1" x14ac:dyDescent="0.35">
      <c r="A31" s="4" t="s">
        <v>47</v>
      </c>
    </row>
    <row r="32" spans="1:1" x14ac:dyDescent="0.35">
      <c r="A32" s="4" t="s">
        <v>48</v>
      </c>
    </row>
    <row r="33" spans="1:1" x14ac:dyDescent="0.35">
      <c r="A33" s="4" t="s">
        <v>49</v>
      </c>
    </row>
    <row r="34" spans="1:1" x14ac:dyDescent="0.35">
      <c r="A34" s="4" t="s">
        <v>50</v>
      </c>
    </row>
    <row r="35" spans="1:1" x14ac:dyDescent="0.35">
      <c r="A35" s="4" t="s">
        <v>51</v>
      </c>
    </row>
    <row r="36" spans="1:1" x14ac:dyDescent="0.35">
      <c r="A36" s="4" t="s">
        <v>52</v>
      </c>
    </row>
    <row r="37" spans="1:1" x14ac:dyDescent="0.35">
      <c r="A37" s="4" t="s">
        <v>53</v>
      </c>
    </row>
    <row r="38" spans="1:1" x14ac:dyDescent="0.35">
      <c r="A38" s="4" t="s">
        <v>54</v>
      </c>
    </row>
    <row r="39" spans="1:1" x14ac:dyDescent="0.35">
      <c r="A39" s="4" t="s">
        <v>55</v>
      </c>
    </row>
    <row r="40" spans="1:1" x14ac:dyDescent="0.35">
      <c r="A40" s="4" t="s">
        <v>56</v>
      </c>
    </row>
    <row r="41" spans="1:1" x14ac:dyDescent="0.35">
      <c r="A41" s="4" t="s">
        <v>57</v>
      </c>
    </row>
    <row r="42" spans="1:1" x14ac:dyDescent="0.35">
      <c r="A42" s="4" t="s">
        <v>58</v>
      </c>
    </row>
    <row r="43" spans="1:1" x14ac:dyDescent="0.35">
      <c r="A43" s="4" t="s">
        <v>59</v>
      </c>
    </row>
    <row r="44" spans="1:1" x14ac:dyDescent="0.35">
      <c r="A44" s="4" t="s">
        <v>60</v>
      </c>
    </row>
    <row r="45" spans="1:1" x14ac:dyDescent="0.35">
      <c r="A45" s="4" t="s">
        <v>61</v>
      </c>
    </row>
    <row r="46" spans="1:1" x14ac:dyDescent="0.35">
      <c r="A46" s="4" t="s">
        <v>62</v>
      </c>
    </row>
    <row r="47" spans="1:1" x14ac:dyDescent="0.35">
      <c r="A47" s="4" t="s">
        <v>63</v>
      </c>
    </row>
    <row r="48" spans="1:1" x14ac:dyDescent="0.35">
      <c r="A48" s="4" t="s">
        <v>64</v>
      </c>
    </row>
    <row r="49" spans="1:1" x14ac:dyDescent="0.35">
      <c r="A49" s="4" t="s">
        <v>65</v>
      </c>
    </row>
    <row r="50" spans="1:1" x14ac:dyDescent="0.35">
      <c r="A50" s="4" t="s">
        <v>66</v>
      </c>
    </row>
    <row r="51" spans="1:1" x14ac:dyDescent="0.35">
      <c r="A51" s="4" t="s">
        <v>67</v>
      </c>
    </row>
    <row r="52" spans="1:1" x14ac:dyDescent="0.35">
      <c r="A52" s="4" t="s">
        <v>68</v>
      </c>
    </row>
    <row r="53" spans="1:1" x14ac:dyDescent="0.35">
      <c r="A53" s="4" t="s">
        <v>69</v>
      </c>
    </row>
    <row r="54" spans="1:1" x14ac:dyDescent="0.35">
      <c r="A54" s="4" t="s">
        <v>70</v>
      </c>
    </row>
    <row r="55" spans="1:1" x14ac:dyDescent="0.35">
      <c r="A55" s="4" t="s">
        <v>71</v>
      </c>
    </row>
    <row r="56" spans="1:1" x14ac:dyDescent="0.35">
      <c r="A56" s="4" t="s">
        <v>72</v>
      </c>
    </row>
    <row r="57" spans="1:1" x14ac:dyDescent="0.35">
      <c r="A57" s="4" t="s">
        <v>73</v>
      </c>
    </row>
    <row r="58" spans="1:1" x14ac:dyDescent="0.35">
      <c r="A58" s="4" t="s">
        <v>74</v>
      </c>
    </row>
    <row r="59" spans="1:1" x14ac:dyDescent="0.35">
      <c r="A59" s="4" t="s">
        <v>75</v>
      </c>
    </row>
    <row r="60" spans="1:1" x14ac:dyDescent="0.35">
      <c r="A60" s="4" t="s">
        <v>76</v>
      </c>
    </row>
    <row r="61" spans="1:1" x14ac:dyDescent="0.35">
      <c r="A61" s="4" t="s">
        <v>77</v>
      </c>
    </row>
    <row r="62" spans="1:1" x14ac:dyDescent="0.35">
      <c r="A62" s="4" t="s">
        <v>78</v>
      </c>
    </row>
    <row r="63" spans="1:1" x14ac:dyDescent="0.35">
      <c r="A63" s="4" t="s">
        <v>79</v>
      </c>
    </row>
    <row r="64" spans="1:1" x14ac:dyDescent="0.35">
      <c r="A64" s="4" t="s">
        <v>80</v>
      </c>
    </row>
    <row r="65" spans="1:1" x14ac:dyDescent="0.35">
      <c r="A65" s="4" t="s">
        <v>81</v>
      </c>
    </row>
    <row r="66" spans="1:1" x14ac:dyDescent="0.35">
      <c r="A66" s="4" t="s">
        <v>82</v>
      </c>
    </row>
    <row r="67" spans="1:1" x14ac:dyDescent="0.35">
      <c r="A67" s="4" t="s">
        <v>83</v>
      </c>
    </row>
    <row r="68" spans="1:1" x14ac:dyDescent="0.35">
      <c r="A68" s="4" t="s">
        <v>84</v>
      </c>
    </row>
    <row r="69" spans="1:1" x14ac:dyDescent="0.35">
      <c r="A69" s="4" t="s">
        <v>85</v>
      </c>
    </row>
    <row r="70" spans="1:1" x14ac:dyDescent="0.35">
      <c r="A70" s="4" t="s">
        <v>86</v>
      </c>
    </row>
    <row r="71" spans="1:1" x14ac:dyDescent="0.35">
      <c r="A71" s="4" t="s">
        <v>87</v>
      </c>
    </row>
    <row r="72" spans="1:1" x14ac:dyDescent="0.35">
      <c r="A72" s="4" t="s">
        <v>88</v>
      </c>
    </row>
    <row r="73" spans="1:1" x14ac:dyDescent="0.35">
      <c r="A73" s="4" t="s">
        <v>89</v>
      </c>
    </row>
    <row r="74" spans="1:1" x14ac:dyDescent="0.35">
      <c r="A74" s="4" t="s">
        <v>90</v>
      </c>
    </row>
    <row r="75" spans="1:1" x14ac:dyDescent="0.35">
      <c r="A75" s="4" t="s">
        <v>91</v>
      </c>
    </row>
    <row r="76" spans="1:1" x14ac:dyDescent="0.35">
      <c r="A76" s="4" t="s">
        <v>92</v>
      </c>
    </row>
    <row r="77" spans="1:1" x14ac:dyDescent="0.35">
      <c r="A77" s="4" t="s">
        <v>93</v>
      </c>
    </row>
    <row r="78" spans="1:1" x14ac:dyDescent="0.35">
      <c r="A78" s="4" t="s">
        <v>94</v>
      </c>
    </row>
    <row r="79" spans="1:1" x14ac:dyDescent="0.35">
      <c r="A79" s="4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4"/>
  <sheetViews>
    <sheetView zoomScale="50" zoomScaleNormal="50" workbookViewId="0">
      <selection activeCell="B36" sqref="B36"/>
    </sheetView>
  </sheetViews>
  <sheetFormatPr defaultRowHeight="14.5" x14ac:dyDescent="0.35"/>
  <cols>
    <col min="1" max="1" width="3.26953125" style="2" customWidth="1"/>
    <col min="2" max="2" width="30.54296875" customWidth="1"/>
    <col min="3" max="4" width="32.7265625" customWidth="1"/>
    <col min="5" max="5" width="0.81640625" customWidth="1"/>
    <col min="6" max="8" width="32.7265625" customWidth="1"/>
  </cols>
  <sheetData>
    <row r="2" spans="2:8" ht="44.25" customHeight="1" x14ac:dyDescent="0.35">
      <c r="B2" s="173" t="s">
        <v>260</v>
      </c>
      <c r="C2" s="174"/>
      <c r="D2" s="174"/>
      <c r="E2" s="174"/>
      <c r="F2" s="174"/>
      <c r="G2" s="175"/>
      <c r="H2" s="176"/>
    </row>
    <row r="3" spans="2:8" ht="42.5" customHeight="1" x14ac:dyDescent="0.35">
      <c r="B3" s="177" t="s">
        <v>239</v>
      </c>
      <c r="C3" s="181"/>
      <c r="D3" s="178"/>
      <c r="E3" s="178"/>
      <c r="F3" s="178"/>
      <c r="G3" s="179"/>
      <c r="H3" s="180"/>
    </row>
    <row r="5" spans="2:8" x14ac:dyDescent="0.35">
      <c r="B5" s="184" t="s">
        <v>219</v>
      </c>
      <c r="C5" s="184"/>
      <c r="D5" s="184"/>
      <c r="F5" s="185" t="s">
        <v>220</v>
      </c>
      <c r="G5" s="185"/>
      <c r="H5" s="185"/>
    </row>
    <row r="6" spans="2:8" ht="18.5" customHeight="1" x14ac:dyDescent="0.35">
      <c r="B6" s="223" t="s">
        <v>210</v>
      </c>
      <c r="C6" s="158" t="s">
        <v>212</v>
      </c>
      <c r="D6" s="158" t="s">
        <v>212</v>
      </c>
      <c r="E6" s="159"/>
      <c r="F6" s="141" t="s">
        <v>214</v>
      </c>
      <c r="G6" s="141" t="s">
        <v>218</v>
      </c>
      <c r="H6" s="141" t="s">
        <v>218</v>
      </c>
    </row>
    <row r="7" spans="2:8" ht="18.5" customHeight="1" x14ac:dyDescent="0.35">
      <c r="B7" s="224"/>
      <c r="C7" s="145" t="s">
        <v>217</v>
      </c>
      <c r="D7" s="145" t="s">
        <v>217</v>
      </c>
      <c r="E7" s="43"/>
      <c r="F7" s="143" t="s">
        <v>215</v>
      </c>
      <c r="G7" s="143" t="s">
        <v>211</v>
      </c>
      <c r="H7" s="143" t="s">
        <v>211</v>
      </c>
    </row>
    <row r="8" spans="2:8" ht="18.5" customHeight="1" x14ac:dyDescent="0.35">
      <c r="B8" s="224"/>
      <c r="C8" s="145" t="s">
        <v>213</v>
      </c>
      <c r="D8" s="145" t="s">
        <v>213</v>
      </c>
      <c r="E8" s="43"/>
      <c r="F8" s="143" t="s">
        <v>213</v>
      </c>
      <c r="G8" s="143" t="s">
        <v>213</v>
      </c>
      <c r="H8" s="143" t="s">
        <v>213</v>
      </c>
    </row>
    <row r="9" spans="2:8" ht="18.5" customHeight="1" x14ac:dyDescent="0.35">
      <c r="B9" s="225"/>
      <c r="C9" s="146" t="s">
        <v>184</v>
      </c>
      <c r="D9" s="146" t="s">
        <v>182</v>
      </c>
      <c r="E9" s="43"/>
      <c r="F9" s="142" t="s">
        <v>216</v>
      </c>
      <c r="G9" s="166" t="s">
        <v>184</v>
      </c>
      <c r="H9" s="166" t="s">
        <v>182</v>
      </c>
    </row>
    <row r="10" spans="2:8" x14ac:dyDescent="0.35">
      <c r="B10" s="160" t="s">
        <v>170</v>
      </c>
      <c r="C10" s="147">
        <f>Zúčtovanie_VZO_P_01_2024!C61</f>
        <v>0</v>
      </c>
      <c r="D10" s="147">
        <f>Zúčtovanie_VZO_P_01_2024!D61</f>
        <v>0</v>
      </c>
      <c r="E10" s="43"/>
      <c r="F10" s="161">
        <f>Zúčtovanie_VZO_P_01_2024!H56</f>
        <v>0</v>
      </c>
      <c r="G10" s="147">
        <f>Zúčtovanie_VZO_P_01_2024!I56</f>
        <v>0</v>
      </c>
      <c r="H10" s="147">
        <f>Zúčtovanie_VZO_P_01_2024!J56</f>
        <v>0</v>
      </c>
    </row>
    <row r="11" spans="2:8" x14ac:dyDescent="0.35">
      <c r="B11" s="162" t="s">
        <v>171</v>
      </c>
      <c r="C11" s="147">
        <f>Zúčtovanie_VZO_P_02_2024!C61</f>
        <v>0</v>
      </c>
      <c r="D11" s="147">
        <f>Zúčtovanie_VZO_P_02_2024!D61</f>
        <v>0</v>
      </c>
      <c r="E11" s="43"/>
      <c r="F11" s="161">
        <f>Zúčtovanie_VZO_P_02_2024!H56</f>
        <v>0</v>
      </c>
      <c r="G11" s="147">
        <f>Zúčtovanie_VZO_P_02_2024!I56</f>
        <v>0</v>
      </c>
      <c r="H11" s="147">
        <f>Zúčtovanie_VZO_P_02_2024!J56</f>
        <v>0</v>
      </c>
    </row>
    <row r="12" spans="2:8" x14ac:dyDescent="0.35">
      <c r="B12" s="162" t="s">
        <v>172</v>
      </c>
      <c r="C12" s="147">
        <f>Zúčtovanie_VZO_P_03_2024!C61</f>
        <v>0</v>
      </c>
      <c r="D12" s="147">
        <f>Zúčtovanie_VZO_P_03_2024!D61</f>
        <v>0</v>
      </c>
      <c r="E12" s="43"/>
      <c r="F12" s="161">
        <f>Zúčtovanie_VZO_P_03_2024!H56</f>
        <v>0</v>
      </c>
      <c r="G12" s="147">
        <f>Zúčtovanie_VZO_P_03_2024!I56</f>
        <v>0</v>
      </c>
      <c r="H12" s="147">
        <f>Zúčtovanie_VZO_P_03_2024!J56</f>
        <v>0</v>
      </c>
    </row>
    <row r="13" spans="2:8" x14ac:dyDescent="0.35">
      <c r="B13" s="162" t="s">
        <v>173</v>
      </c>
      <c r="C13" s="147">
        <f>Zúčtovanie_VZO_P_04_2024!C61</f>
        <v>0</v>
      </c>
      <c r="D13" s="147">
        <f>Zúčtovanie_VZO_P_04_2024!D61</f>
        <v>0</v>
      </c>
      <c r="E13" s="43"/>
      <c r="F13" s="161">
        <f>Zúčtovanie_VZO_P_04_2024!H56</f>
        <v>0</v>
      </c>
      <c r="G13" s="147">
        <f>Zúčtovanie_VZO_P_04_2024!I56</f>
        <v>0</v>
      </c>
      <c r="H13" s="147">
        <f>Zúčtovanie_VZO_P_04_2024!J56</f>
        <v>0</v>
      </c>
    </row>
    <row r="14" spans="2:8" x14ac:dyDescent="0.35">
      <c r="B14" s="162" t="s">
        <v>174</v>
      </c>
      <c r="C14" s="147">
        <f>Zúčtovanie_VZO_P_05_2024!C61</f>
        <v>0</v>
      </c>
      <c r="D14" s="147">
        <f>Zúčtovanie_VZO_P_05_2024!D61</f>
        <v>0</v>
      </c>
      <c r="E14" s="43"/>
      <c r="F14" s="161">
        <f>Zúčtovanie_VZO_P_05_2024!H56</f>
        <v>0</v>
      </c>
      <c r="G14" s="147">
        <f>Zúčtovanie_VZO_P_05_2024!I56</f>
        <v>0</v>
      </c>
      <c r="H14" s="147">
        <f>Zúčtovanie_VZO_P_05_2024!J56</f>
        <v>0</v>
      </c>
    </row>
    <row r="15" spans="2:8" x14ac:dyDescent="0.35">
      <c r="B15" s="162" t="s">
        <v>175</v>
      </c>
      <c r="C15" s="147">
        <f>Zúčtovanie_VZO_P_06_2024!C61</f>
        <v>0</v>
      </c>
      <c r="D15" s="147">
        <f>Zúčtovanie_VZO_P_06_2024!D61</f>
        <v>0</v>
      </c>
      <c r="E15" s="43"/>
      <c r="F15" s="161">
        <f>Zúčtovanie_VZO_P_06_2024!H56</f>
        <v>0</v>
      </c>
      <c r="G15" s="147">
        <f>Zúčtovanie_VZO_P_06_2024!I56</f>
        <v>0</v>
      </c>
      <c r="H15" s="147">
        <f>Zúčtovanie_VZO_P_06_2024!J56</f>
        <v>0</v>
      </c>
    </row>
    <row r="16" spans="2:8" x14ac:dyDescent="0.35">
      <c r="B16" s="162" t="s">
        <v>176</v>
      </c>
      <c r="C16" s="147">
        <f>Zúčtovanie_VZO_P_07_2024!C61</f>
        <v>0</v>
      </c>
      <c r="D16" s="147">
        <f>Zúčtovanie_VZO_P_07_2024!D61</f>
        <v>0</v>
      </c>
      <c r="E16" s="43"/>
      <c r="F16" s="161">
        <f>Zúčtovanie_VZO_P_07_2024!H56</f>
        <v>0</v>
      </c>
      <c r="G16" s="147">
        <f>Zúčtovanie_VZO_P_07_2024!I56</f>
        <v>0</v>
      </c>
      <c r="H16" s="147">
        <f>Zúčtovanie_VZO_P_07_2024!J56</f>
        <v>0</v>
      </c>
    </row>
    <row r="17" spans="2:8" x14ac:dyDescent="0.35">
      <c r="B17" s="162" t="s">
        <v>177</v>
      </c>
      <c r="C17" s="147">
        <f>Zúčtovanie_VZO_P_08_2024!C61</f>
        <v>0</v>
      </c>
      <c r="D17" s="147">
        <f>Zúčtovanie_VZO_P_08_2024!D61</f>
        <v>0</v>
      </c>
      <c r="E17" s="43"/>
      <c r="F17" s="161">
        <f>Zúčtovanie_VZO_P_08_2024!H56</f>
        <v>0</v>
      </c>
      <c r="G17" s="147">
        <f>Zúčtovanie_VZO_P_08_2024!I56</f>
        <v>0</v>
      </c>
      <c r="H17" s="147">
        <f>Zúčtovanie_VZO_P_08_2024!J56</f>
        <v>0</v>
      </c>
    </row>
    <row r="18" spans="2:8" x14ac:dyDescent="0.35">
      <c r="B18" s="162" t="s">
        <v>178</v>
      </c>
      <c r="C18" s="147">
        <f>Zúčtovanie_VZO_P_09_2024!C61</f>
        <v>0</v>
      </c>
      <c r="D18" s="147">
        <f>Zúčtovanie_VZO_P_09_2024!D61</f>
        <v>0</v>
      </c>
      <c r="E18" s="43"/>
      <c r="F18" s="161">
        <f>Zúčtovanie_VZO_P_09_2024!H56</f>
        <v>0</v>
      </c>
      <c r="G18" s="147">
        <f>Zúčtovanie_VZO_P_09_2024!I56</f>
        <v>0</v>
      </c>
      <c r="H18" s="147">
        <f>Zúčtovanie_VZO_P_09_2024!J56</f>
        <v>0</v>
      </c>
    </row>
    <row r="19" spans="2:8" x14ac:dyDescent="0.35">
      <c r="B19" s="162" t="s">
        <v>179</v>
      </c>
      <c r="C19" s="147">
        <f>Zúčtovanie_VZO_P_10_2024!C61</f>
        <v>0</v>
      </c>
      <c r="D19" s="147">
        <f>Zúčtovanie_VZO_P_10_2024!D61</f>
        <v>0</v>
      </c>
      <c r="E19" s="43"/>
      <c r="F19" s="161">
        <f>Zúčtovanie_VZO_P_10_2024!H56</f>
        <v>0</v>
      </c>
      <c r="G19" s="147">
        <f>Zúčtovanie_VZO_P_10_2024!I56</f>
        <v>0</v>
      </c>
      <c r="H19" s="147">
        <f>Zúčtovanie_VZO_P_10_2024!J56</f>
        <v>0</v>
      </c>
    </row>
    <row r="20" spans="2:8" x14ac:dyDescent="0.35">
      <c r="B20" s="162" t="s">
        <v>180</v>
      </c>
      <c r="C20" s="147">
        <f>Zúčtovanie_VZO_P_11_2024!C61</f>
        <v>0</v>
      </c>
      <c r="D20" s="147">
        <f>Zúčtovanie_VZO_P_11_2024!D61</f>
        <v>0</v>
      </c>
      <c r="E20" s="43"/>
      <c r="F20" s="161">
        <f>Zúčtovanie_VZO_P_11_2024!H56</f>
        <v>0</v>
      </c>
      <c r="G20" s="147">
        <f>Zúčtovanie_VZO_P_11_2024!I56</f>
        <v>0</v>
      </c>
      <c r="H20" s="147">
        <f>Zúčtovanie_VZO_P_11_2024!J56</f>
        <v>0</v>
      </c>
    </row>
    <row r="21" spans="2:8" x14ac:dyDescent="0.35">
      <c r="B21" s="162" t="s">
        <v>181</v>
      </c>
      <c r="C21" s="147">
        <f>Zúčtovanie_VZO_P_12_2024!C61</f>
        <v>0</v>
      </c>
      <c r="D21" s="147">
        <f>Zúčtovanie_VZO_P_12_2024!D61</f>
        <v>0</v>
      </c>
      <c r="E21" s="43"/>
      <c r="F21" s="161">
        <f>Zúčtovanie_VZO_P_12_2024!H56</f>
        <v>0</v>
      </c>
      <c r="G21" s="147">
        <f>Zúčtovanie_VZO_P_12_2024!I56</f>
        <v>0</v>
      </c>
      <c r="H21" s="147">
        <f>Zúčtovanie_VZO_P_12_2024!J56</f>
        <v>0</v>
      </c>
    </row>
    <row r="22" spans="2:8" ht="18.5" x14ac:dyDescent="0.45">
      <c r="B22" s="163" t="s">
        <v>185</v>
      </c>
      <c r="C22" s="157">
        <f>SUM(C10:C21)</f>
        <v>0</v>
      </c>
      <c r="D22" s="157">
        <f>SUM(D10:D21)</f>
        <v>0</v>
      </c>
      <c r="E22" s="164"/>
      <c r="F22" s="167">
        <f>SUM(F10:F21)</f>
        <v>0</v>
      </c>
      <c r="G22" s="172">
        <f>SUM(G10:G21)</f>
        <v>0</v>
      </c>
      <c r="H22" s="172">
        <f>SUM(H10:H21)</f>
        <v>0</v>
      </c>
    </row>
    <row r="24" spans="2:8" ht="18.5" x14ac:dyDescent="0.45">
      <c r="B24" s="111" t="s">
        <v>183</v>
      </c>
    </row>
    <row r="25" spans="2:8" ht="15" thickBot="1" x14ac:dyDescent="0.4">
      <c r="E25" s="43"/>
      <c r="F25" s="43"/>
    </row>
    <row r="26" spans="2:8" ht="18.5" x14ac:dyDescent="0.45">
      <c r="B26" s="148" t="s">
        <v>195</v>
      </c>
      <c r="C26" s="149" t="s">
        <v>184</v>
      </c>
      <c r="D26" s="150" t="s">
        <v>182</v>
      </c>
      <c r="E26" s="43"/>
      <c r="F26" s="43"/>
    </row>
    <row r="27" spans="2:8" ht="18.5" x14ac:dyDescent="0.45">
      <c r="B27" s="151" t="s">
        <v>208</v>
      </c>
      <c r="C27" s="152"/>
      <c r="D27" s="153"/>
      <c r="E27" s="43"/>
      <c r="G27" s="165" t="s">
        <v>209</v>
      </c>
    </row>
    <row r="28" spans="2:8" ht="21.5" thickBot="1" x14ac:dyDescent="0.55000000000000004">
      <c r="B28" s="154"/>
      <c r="C28" s="155">
        <f>D28/1.2</f>
        <v>0</v>
      </c>
      <c r="D28" s="156">
        <f>H22-D22</f>
        <v>0</v>
      </c>
      <c r="E28" s="43"/>
      <c r="F28" s="43"/>
    </row>
    <row r="29" spans="2:8" ht="21" x14ac:dyDescent="0.5">
      <c r="B29" s="119"/>
      <c r="C29" s="120"/>
      <c r="D29" s="120"/>
      <c r="E29" s="43"/>
      <c r="F29" s="43"/>
    </row>
    <row r="30" spans="2:8" ht="18.5" customHeight="1" x14ac:dyDescent="0.45">
      <c r="B30" s="111" t="s">
        <v>183</v>
      </c>
      <c r="F30" s="43"/>
    </row>
    <row r="31" spans="2:8" ht="15" thickBot="1" x14ac:dyDescent="0.4">
      <c r="F31" s="43"/>
    </row>
    <row r="32" spans="2:8" x14ac:dyDescent="0.35">
      <c r="B32" s="168" t="s">
        <v>14</v>
      </c>
      <c r="C32" s="226"/>
      <c r="D32" s="227"/>
      <c r="F32" s="43"/>
    </row>
    <row r="33" spans="2:6" x14ac:dyDescent="0.35">
      <c r="B33" s="169" t="s">
        <v>15</v>
      </c>
      <c r="C33" s="228"/>
      <c r="D33" s="229"/>
      <c r="F33" s="43"/>
    </row>
    <row r="34" spans="2:6" ht="15" thickBot="1" x14ac:dyDescent="0.4">
      <c r="B34" s="170" t="s">
        <v>16</v>
      </c>
      <c r="C34" s="230"/>
      <c r="D34" s="231"/>
      <c r="F34" s="43"/>
    </row>
  </sheetData>
  <sheetProtection algorithmName="SHA-512" hashValue="zK/VZVa3iAeAEbV13LYtMeA+xEVJ04eS6x+QEa5r/DZrHMe+7BI+fTTpiGwqahS/HZzV5gAANEr8uHNall8RUg==" saltValue="W3zWs1A3iz0gU9WYogFBow==" spinCount="100000" sheet="1" objects="1" scenarios="1"/>
  <mergeCells count="4">
    <mergeCell ref="B6:B9"/>
    <mergeCell ref="C32:D32"/>
    <mergeCell ref="C33:D33"/>
    <mergeCell ref="C34:D34"/>
  </mergeCells>
  <pageMargins left="0.7" right="0.7" top="0.75" bottom="0.75" header="0.3" footer="0.3"/>
  <pageSetup paperSize="9" scale="4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8" t="s">
        <v>259</v>
      </c>
      <c r="C2" s="238"/>
      <c r="D2" s="238"/>
      <c r="E2" s="238"/>
      <c r="F2" s="238"/>
      <c r="G2" s="238"/>
      <c r="H2" s="238"/>
      <c r="I2" s="238"/>
      <c r="J2" s="238"/>
    </row>
    <row r="3" spans="2:10" ht="21" x14ac:dyDescent="0.35">
      <c r="B3" s="239"/>
      <c r="C3" s="239"/>
      <c r="D3" s="239"/>
      <c r="E3" s="239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239</v>
      </c>
      <c r="C5" s="240"/>
      <c r="D5" s="240"/>
      <c r="E5" s="240"/>
      <c r="F5" s="240"/>
      <c r="G5" s="240"/>
      <c r="H5" s="240"/>
      <c r="I5" s="240"/>
      <c r="J5" s="241"/>
    </row>
    <row r="6" spans="2:10" ht="18.5" x14ac:dyDescent="0.45">
      <c r="B6" s="35" t="s">
        <v>9</v>
      </c>
      <c r="C6" s="242" t="s">
        <v>190</v>
      </c>
      <c r="D6" s="242"/>
      <c r="E6" s="242"/>
      <c r="F6" s="242"/>
      <c r="G6" s="242"/>
      <c r="H6" s="242"/>
      <c r="I6" s="242"/>
      <c r="J6" s="243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240</v>
      </c>
      <c r="C8" s="27"/>
      <c r="D8" s="12"/>
      <c r="E8" s="13"/>
      <c r="F8" s="13"/>
      <c r="G8" s="14"/>
      <c r="H8" s="13"/>
      <c r="I8" s="198" t="s">
        <v>96</v>
      </c>
      <c r="J8" s="198" t="s">
        <v>241</v>
      </c>
    </row>
    <row r="9" spans="2:10" ht="45.5" x14ac:dyDescent="0.35">
      <c r="B9" s="199" t="s">
        <v>242</v>
      </c>
      <c r="C9" s="199" t="s">
        <v>243</v>
      </c>
      <c r="D9" s="200" t="s">
        <v>244</v>
      </c>
      <c r="E9" s="199" t="s">
        <v>245</v>
      </c>
      <c r="F9" s="15" t="s">
        <v>191</v>
      </c>
      <c r="G9" s="199" t="s">
        <v>246</v>
      </c>
      <c r="H9" s="199" t="s">
        <v>247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4" t="s">
        <v>248</v>
      </c>
      <c r="C21" s="245"/>
      <c r="D21" s="245"/>
      <c r="E21" s="245"/>
      <c r="F21" s="245"/>
      <c r="G21" s="245"/>
      <c r="H21" s="246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249</v>
      </c>
      <c r="C24" s="28"/>
      <c r="D24" s="12"/>
      <c r="E24" s="13"/>
      <c r="F24" s="13"/>
      <c r="G24" s="14"/>
      <c r="H24" s="13"/>
      <c r="I24" s="203" t="s">
        <v>96</v>
      </c>
      <c r="J24" s="203" t="s">
        <v>250</v>
      </c>
    </row>
    <row r="25" spans="2:10" ht="45.5" x14ac:dyDescent="0.35">
      <c r="B25" s="204" t="s">
        <v>242</v>
      </c>
      <c r="C25" s="204" t="s">
        <v>251</v>
      </c>
      <c r="D25" s="205" t="s">
        <v>244</v>
      </c>
      <c r="E25" s="204" t="s">
        <v>245</v>
      </c>
      <c r="F25" s="20" t="s">
        <v>191</v>
      </c>
      <c r="G25" s="204" t="s">
        <v>252</v>
      </c>
      <c r="H25" s="204" t="s">
        <v>247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2" t="s">
        <v>253</v>
      </c>
      <c r="C37" s="233"/>
      <c r="D37" s="233"/>
      <c r="E37" s="233"/>
      <c r="F37" s="233"/>
      <c r="G37" s="233"/>
      <c r="H37" s="234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254</v>
      </c>
      <c r="C40" s="29"/>
      <c r="D40" s="12"/>
      <c r="E40" s="13"/>
      <c r="F40" s="13"/>
      <c r="G40" s="14"/>
      <c r="H40" s="13"/>
      <c r="I40" s="206" t="s">
        <v>96</v>
      </c>
      <c r="J40" s="206" t="s">
        <v>255</v>
      </c>
    </row>
    <row r="41" spans="2:10" ht="45.5" x14ac:dyDescent="0.35">
      <c r="B41" s="207" t="s">
        <v>242</v>
      </c>
      <c r="C41" s="207" t="s">
        <v>256</v>
      </c>
      <c r="D41" s="208" t="s">
        <v>244</v>
      </c>
      <c r="E41" s="207" t="s">
        <v>245</v>
      </c>
      <c r="F41" s="23" t="s">
        <v>191</v>
      </c>
      <c r="G41" s="207" t="s">
        <v>257</v>
      </c>
      <c r="H41" s="207" t="s">
        <v>247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5" t="s">
        <v>258</v>
      </c>
      <c r="C53" s="236"/>
      <c r="D53" s="236"/>
      <c r="E53" s="236"/>
      <c r="F53" s="236"/>
      <c r="G53" s="236"/>
      <c r="H53" s="237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kxZExDHeuDWRSwf+XGNLo/tLBoOSyMVsDkugaDAk4Hmb/+oLAnnUw8HW4IlS575Qh6zByguPi5eqwdsYw34vpw==" saltValue="VVn5G0VMz5krnvt/x20BTA==" spinCount="100000" sheet="1" objects="1" scenarios="1"/>
  <mergeCells count="7">
    <mergeCell ref="B37:H37"/>
    <mergeCell ref="B53:H53"/>
    <mergeCell ref="B2:J2"/>
    <mergeCell ref="B3:E3"/>
    <mergeCell ref="C5:J5"/>
    <mergeCell ref="C6:J6"/>
    <mergeCell ref="B21:H21"/>
  </mergeCells>
  <pageMargins left="0.7" right="0.7" top="0.75" bottom="0.75" header="0.3" footer="0.3"/>
  <pageSetup paperSize="9" scale="4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8" t="s">
        <v>259</v>
      </c>
      <c r="C2" s="238"/>
      <c r="D2" s="238"/>
      <c r="E2" s="238"/>
      <c r="F2" s="238"/>
      <c r="G2" s="238"/>
      <c r="H2" s="238"/>
      <c r="I2" s="238"/>
      <c r="J2" s="238"/>
    </row>
    <row r="3" spans="2:10" ht="21" x14ac:dyDescent="0.35">
      <c r="B3" s="239"/>
      <c r="C3" s="239"/>
      <c r="D3" s="239"/>
      <c r="E3" s="239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239</v>
      </c>
      <c r="C5" s="240"/>
      <c r="D5" s="240"/>
      <c r="E5" s="240"/>
      <c r="F5" s="240"/>
      <c r="G5" s="240"/>
      <c r="H5" s="240"/>
      <c r="I5" s="240"/>
      <c r="J5" s="241"/>
    </row>
    <row r="6" spans="2:10" ht="18.5" x14ac:dyDescent="0.45">
      <c r="B6" s="35" t="s">
        <v>9</v>
      </c>
      <c r="C6" s="242" t="s">
        <v>197</v>
      </c>
      <c r="D6" s="242"/>
      <c r="E6" s="242"/>
      <c r="F6" s="242"/>
      <c r="G6" s="242"/>
      <c r="H6" s="242"/>
      <c r="I6" s="242"/>
      <c r="J6" s="243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240</v>
      </c>
      <c r="C8" s="27"/>
      <c r="D8" s="12"/>
      <c r="E8" s="13"/>
      <c r="F8" s="13"/>
      <c r="G8" s="14"/>
      <c r="H8" s="13"/>
      <c r="I8" s="198" t="s">
        <v>96</v>
      </c>
      <c r="J8" s="198" t="s">
        <v>241</v>
      </c>
    </row>
    <row r="9" spans="2:10" ht="45.5" x14ac:dyDescent="0.35">
      <c r="B9" s="199" t="s">
        <v>242</v>
      </c>
      <c r="C9" s="199" t="s">
        <v>243</v>
      </c>
      <c r="D9" s="200" t="s">
        <v>244</v>
      </c>
      <c r="E9" s="199" t="s">
        <v>245</v>
      </c>
      <c r="F9" s="15" t="s">
        <v>191</v>
      </c>
      <c r="G9" s="199" t="s">
        <v>246</v>
      </c>
      <c r="H9" s="199" t="s">
        <v>247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4" t="s">
        <v>248</v>
      </c>
      <c r="C21" s="245"/>
      <c r="D21" s="245"/>
      <c r="E21" s="245"/>
      <c r="F21" s="245"/>
      <c r="G21" s="245"/>
      <c r="H21" s="246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249</v>
      </c>
      <c r="C24" s="28"/>
      <c r="D24" s="12"/>
      <c r="E24" s="13"/>
      <c r="F24" s="13"/>
      <c r="G24" s="14"/>
      <c r="H24" s="13"/>
      <c r="I24" s="203" t="s">
        <v>96</v>
      </c>
      <c r="J24" s="203" t="s">
        <v>250</v>
      </c>
    </row>
    <row r="25" spans="2:10" ht="45.5" x14ac:dyDescent="0.35">
      <c r="B25" s="204" t="s">
        <v>242</v>
      </c>
      <c r="C25" s="204" t="s">
        <v>251</v>
      </c>
      <c r="D25" s="205" t="s">
        <v>244</v>
      </c>
      <c r="E25" s="204" t="s">
        <v>245</v>
      </c>
      <c r="F25" s="20" t="s">
        <v>191</v>
      </c>
      <c r="G25" s="204" t="s">
        <v>252</v>
      </c>
      <c r="H25" s="204" t="s">
        <v>247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2" t="s">
        <v>253</v>
      </c>
      <c r="C37" s="233"/>
      <c r="D37" s="233"/>
      <c r="E37" s="233"/>
      <c r="F37" s="233"/>
      <c r="G37" s="233"/>
      <c r="H37" s="234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254</v>
      </c>
      <c r="C40" s="29"/>
      <c r="D40" s="12"/>
      <c r="E40" s="13"/>
      <c r="F40" s="13"/>
      <c r="G40" s="14"/>
      <c r="H40" s="13"/>
      <c r="I40" s="206" t="s">
        <v>96</v>
      </c>
      <c r="J40" s="206" t="s">
        <v>255</v>
      </c>
    </row>
    <row r="41" spans="2:10" ht="45.5" x14ac:dyDescent="0.35">
      <c r="B41" s="207" t="s">
        <v>242</v>
      </c>
      <c r="C41" s="207" t="s">
        <v>256</v>
      </c>
      <c r="D41" s="208" t="s">
        <v>244</v>
      </c>
      <c r="E41" s="207" t="s">
        <v>245</v>
      </c>
      <c r="F41" s="23" t="s">
        <v>191</v>
      </c>
      <c r="G41" s="207" t="s">
        <v>257</v>
      </c>
      <c r="H41" s="207" t="s">
        <v>247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5" t="s">
        <v>258</v>
      </c>
      <c r="C53" s="236"/>
      <c r="D53" s="236"/>
      <c r="E53" s="236"/>
      <c r="F53" s="236"/>
      <c r="G53" s="236"/>
      <c r="H53" s="237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ejNIm/9QptKOtGwusKv6z8FAGzV9lzwhh8/F8Ote3H4BW8UB0h1FjTVE44sNyExI4xMpf+SvPDGo713vKs9Hng==" saltValue="m23xfvBk608slxRINbkImA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8" t="s">
        <v>259</v>
      </c>
      <c r="C2" s="238"/>
      <c r="D2" s="238"/>
      <c r="E2" s="238"/>
      <c r="F2" s="238"/>
      <c r="G2" s="238"/>
      <c r="H2" s="238"/>
      <c r="I2" s="238"/>
      <c r="J2" s="238"/>
    </row>
    <row r="3" spans="2:10" ht="21" x14ac:dyDescent="0.35">
      <c r="B3" s="239"/>
      <c r="C3" s="239"/>
      <c r="D3" s="239"/>
      <c r="E3" s="239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239</v>
      </c>
      <c r="C5" s="240"/>
      <c r="D5" s="240"/>
      <c r="E5" s="240"/>
      <c r="F5" s="240"/>
      <c r="G5" s="240"/>
      <c r="H5" s="240"/>
      <c r="I5" s="240"/>
      <c r="J5" s="241"/>
    </row>
    <row r="6" spans="2:10" ht="18.5" x14ac:dyDescent="0.45">
      <c r="B6" s="35" t="s">
        <v>9</v>
      </c>
      <c r="C6" s="242" t="s">
        <v>200</v>
      </c>
      <c r="D6" s="242"/>
      <c r="E6" s="242"/>
      <c r="F6" s="242"/>
      <c r="G6" s="242"/>
      <c r="H6" s="242"/>
      <c r="I6" s="242"/>
      <c r="J6" s="243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240</v>
      </c>
      <c r="C8" s="27"/>
      <c r="D8" s="12"/>
      <c r="E8" s="13"/>
      <c r="F8" s="13"/>
      <c r="G8" s="14"/>
      <c r="H8" s="13"/>
      <c r="I8" s="198" t="s">
        <v>96</v>
      </c>
      <c r="J8" s="198" t="s">
        <v>241</v>
      </c>
    </row>
    <row r="9" spans="2:10" ht="45.5" x14ac:dyDescent="0.35">
      <c r="B9" s="199" t="s">
        <v>242</v>
      </c>
      <c r="C9" s="199" t="s">
        <v>243</v>
      </c>
      <c r="D9" s="200" t="s">
        <v>244</v>
      </c>
      <c r="E9" s="199" t="s">
        <v>245</v>
      </c>
      <c r="F9" s="15" t="s">
        <v>191</v>
      </c>
      <c r="G9" s="199" t="s">
        <v>246</v>
      </c>
      <c r="H9" s="199" t="s">
        <v>247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4" t="s">
        <v>248</v>
      </c>
      <c r="C21" s="245"/>
      <c r="D21" s="245"/>
      <c r="E21" s="245"/>
      <c r="F21" s="245"/>
      <c r="G21" s="245"/>
      <c r="H21" s="246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249</v>
      </c>
      <c r="C24" s="28"/>
      <c r="D24" s="12"/>
      <c r="E24" s="13"/>
      <c r="F24" s="13"/>
      <c r="G24" s="14"/>
      <c r="H24" s="13"/>
      <c r="I24" s="203" t="s">
        <v>96</v>
      </c>
      <c r="J24" s="203" t="s">
        <v>250</v>
      </c>
    </row>
    <row r="25" spans="2:10" ht="45.5" x14ac:dyDescent="0.35">
      <c r="B25" s="204" t="s">
        <v>242</v>
      </c>
      <c r="C25" s="204" t="s">
        <v>251</v>
      </c>
      <c r="D25" s="205" t="s">
        <v>244</v>
      </c>
      <c r="E25" s="204" t="s">
        <v>245</v>
      </c>
      <c r="F25" s="20" t="s">
        <v>191</v>
      </c>
      <c r="G25" s="204" t="s">
        <v>252</v>
      </c>
      <c r="H25" s="204" t="s">
        <v>247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2" t="s">
        <v>253</v>
      </c>
      <c r="C37" s="233"/>
      <c r="D37" s="233"/>
      <c r="E37" s="233"/>
      <c r="F37" s="233"/>
      <c r="G37" s="233"/>
      <c r="H37" s="234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254</v>
      </c>
      <c r="C40" s="29"/>
      <c r="D40" s="12"/>
      <c r="E40" s="13"/>
      <c r="F40" s="13"/>
      <c r="G40" s="14"/>
      <c r="H40" s="13"/>
      <c r="I40" s="206" t="s">
        <v>96</v>
      </c>
      <c r="J40" s="206" t="s">
        <v>255</v>
      </c>
    </row>
    <row r="41" spans="2:10" ht="45.5" x14ac:dyDescent="0.35">
      <c r="B41" s="207" t="s">
        <v>242</v>
      </c>
      <c r="C41" s="207" t="s">
        <v>256</v>
      </c>
      <c r="D41" s="208" t="s">
        <v>244</v>
      </c>
      <c r="E41" s="207" t="s">
        <v>245</v>
      </c>
      <c r="F41" s="23" t="s">
        <v>191</v>
      </c>
      <c r="G41" s="207" t="s">
        <v>257</v>
      </c>
      <c r="H41" s="207" t="s">
        <v>247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5" t="s">
        <v>258</v>
      </c>
      <c r="C53" s="236"/>
      <c r="D53" s="236"/>
      <c r="E53" s="236"/>
      <c r="F53" s="236"/>
      <c r="G53" s="236"/>
      <c r="H53" s="237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AaI8iLiQ6F6b/dHeQyvMv4eU9AnG0SPjTSP1D2XSvURdEYyHb9n6OM7Zo6XvTmetshEkEtdXXNiY849CK8hiaw==" saltValue="XJ3ZE5uOwWalX+lJuJW26g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8" t="s">
        <v>259</v>
      </c>
      <c r="C2" s="238"/>
      <c r="D2" s="238"/>
      <c r="E2" s="238"/>
      <c r="F2" s="238"/>
      <c r="G2" s="238"/>
      <c r="H2" s="238"/>
      <c r="I2" s="238"/>
      <c r="J2" s="238"/>
    </row>
    <row r="3" spans="2:10" ht="21" x14ac:dyDescent="0.35">
      <c r="B3" s="239"/>
      <c r="C3" s="239"/>
      <c r="D3" s="239"/>
      <c r="E3" s="239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239</v>
      </c>
      <c r="C5" s="240"/>
      <c r="D5" s="240"/>
      <c r="E5" s="240"/>
      <c r="F5" s="240"/>
      <c r="G5" s="240"/>
      <c r="H5" s="240"/>
      <c r="I5" s="240"/>
      <c r="J5" s="241"/>
    </row>
    <row r="6" spans="2:10" ht="18.5" x14ac:dyDescent="0.45">
      <c r="B6" s="35" t="s">
        <v>9</v>
      </c>
      <c r="C6" s="242" t="s">
        <v>199</v>
      </c>
      <c r="D6" s="242"/>
      <c r="E6" s="242"/>
      <c r="F6" s="242"/>
      <c r="G6" s="242"/>
      <c r="H6" s="242"/>
      <c r="I6" s="242"/>
      <c r="J6" s="243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240</v>
      </c>
      <c r="C8" s="27"/>
      <c r="D8" s="12"/>
      <c r="E8" s="13"/>
      <c r="F8" s="13"/>
      <c r="G8" s="14"/>
      <c r="H8" s="13"/>
      <c r="I8" s="198" t="s">
        <v>96</v>
      </c>
      <c r="J8" s="198" t="s">
        <v>241</v>
      </c>
    </row>
    <row r="9" spans="2:10" ht="45.5" x14ac:dyDescent="0.35">
      <c r="B9" s="199" t="s">
        <v>242</v>
      </c>
      <c r="C9" s="199" t="s">
        <v>243</v>
      </c>
      <c r="D9" s="200" t="s">
        <v>244</v>
      </c>
      <c r="E9" s="199" t="s">
        <v>245</v>
      </c>
      <c r="F9" s="15" t="s">
        <v>191</v>
      </c>
      <c r="G9" s="199" t="s">
        <v>246</v>
      </c>
      <c r="H9" s="199" t="s">
        <v>247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4" t="s">
        <v>248</v>
      </c>
      <c r="C21" s="245"/>
      <c r="D21" s="245"/>
      <c r="E21" s="245"/>
      <c r="F21" s="245"/>
      <c r="G21" s="245"/>
      <c r="H21" s="246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249</v>
      </c>
      <c r="C24" s="28"/>
      <c r="D24" s="12"/>
      <c r="E24" s="13"/>
      <c r="F24" s="13"/>
      <c r="G24" s="14"/>
      <c r="H24" s="13"/>
      <c r="I24" s="203" t="s">
        <v>96</v>
      </c>
      <c r="J24" s="203" t="s">
        <v>250</v>
      </c>
    </row>
    <row r="25" spans="2:10" ht="45.5" x14ac:dyDescent="0.35">
      <c r="B25" s="204" t="s">
        <v>242</v>
      </c>
      <c r="C25" s="204" t="s">
        <v>251</v>
      </c>
      <c r="D25" s="205" t="s">
        <v>244</v>
      </c>
      <c r="E25" s="204" t="s">
        <v>245</v>
      </c>
      <c r="F25" s="20" t="s">
        <v>191</v>
      </c>
      <c r="G25" s="204" t="s">
        <v>252</v>
      </c>
      <c r="H25" s="204" t="s">
        <v>247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2" t="s">
        <v>253</v>
      </c>
      <c r="C37" s="233"/>
      <c r="D37" s="233"/>
      <c r="E37" s="233"/>
      <c r="F37" s="233"/>
      <c r="G37" s="233"/>
      <c r="H37" s="234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254</v>
      </c>
      <c r="C40" s="29"/>
      <c r="D40" s="12"/>
      <c r="E40" s="13"/>
      <c r="F40" s="13"/>
      <c r="G40" s="14"/>
      <c r="H40" s="13"/>
      <c r="I40" s="206" t="s">
        <v>96</v>
      </c>
      <c r="J40" s="206" t="s">
        <v>255</v>
      </c>
    </row>
    <row r="41" spans="2:10" ht="45.5" x14ac:dyDescent="0.35">
      <c r="B41" s="207" t="s">
        <v>242</v>
      </c>
      <c r="C41" s="207" t="s">
        <v>256</v>
      </c>
      <c r="D41" s="208" t="s">
        <v>244</v>
      </c>
      <c r="E41" s="207" t="s">
        <v>245</v>
      </c>
      <c r="F41" s="23" t="s">
        <v>191</v>
      </c>
      <c r="G41" s="207" t="s">
        <v>257</v>
      </c>
      <c r="H41" s="207" t="s">
        <v>247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5" t="s">
        <v>258</v>
      </c>
      <c r="C53" s="236"/>
      <c r="D53" s="236"/>
      <c r="E53" s="236"/>
      <c r="F53" s="236"/>
      <c r="G53" s="236"/>
      <c r="H53" s="237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1LIHG0/9Xayjivx4XLKmD/fojo+IFmxlp5eeGytyAJQFdySG2QOieQyr94NeYzAsRUJ3c33virTRl+tvas0ORw==" saltValue="jwyoHOA/+3n1tXDLAZUS3w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8" t="s">
        <v>259</v>
      </c>
      <c r="C2" s="238"/>
      <c r="D2" s="238"/>
      <c r="E2" s="238"/>
      <c r="F2" s="238"/>
      <c r="G2" s="238"/>
      <c r="H2" s="238"/>
      <c r="I2" s="238"/>
      <c r="J2" s="238"/>
    </row>
    <row r="3" spans="2:10" ht="21" x14ac:dyDescent="0.35">
      <c r="B3" s="239"/>
      <c r="C3" s="239"/>
      <c r="D3" s="239"/>
      <c r="E3" s="239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239</v>
      </c>
      <c r="C5" s="240"/>
      <c r="D5" s="240"/>
      <c r="E5" s="240"/>
      <c r="F5" s="240"/>
      <c r="G5" s="240"/>
      <c r="H5" s="240"/>
      <c r="I5" s="240"/>
      <c r="J5" s="241"/>
    </row>
    <row r="6" spans="2:10" ht="18.5" x14ac:dyDescent="0.45">
      <c r="B6" s="35" t="s">
        <v>9</v>
      </c>
      <c r="C6" s="242" t="s">
        <v>198</v>
      </c>
      <c r="D6" s="242"/>
      <c r="E6" s="242"/>
      <c r="F6" s="242"/>
      <c r="G6" s="242"/>
      <c r="H6" s="242"/>
      <c r="I6" s="242"/>
      <c r="J6" s="243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240</v>
      </c>
      <c r="C8" s="27"/>
      <c r="D8" s="12"/>
      <c r="E8" s="13"/>
      <c r="F8" s="13"/>
      <c r="G8" s="14"/>
      <c r="H8" s="13"/>
      <c r="I8" s="198" t="s">
        <v>96</v>
      </c>
      <c r="J8" s="198" t="s">
        <v>241</v>
      </c>
    </row>
    <row r="9" spans="2:10" ht="45.5" x14ac:dyDescent="0.35">
      <c r="B9" s="199" t="s">
        <v>242</v>
      </c>
      <c r="C9" s="199" t="s">
        <v>243</v>
      </c>
      <c r="D9" s="200" t="s">
        <v>244</v>
      </c>
      <c r="E9" s="199" t="s">
        <v>245</v>
      </c>
      <c r="F9" s="15" t="s">
        <v>191</v>
      </c>
      <c r="G9" s="199" t="s">
        <v>246</v>
      </c>
      <c r="H9" s="199" t="s">
        <v>247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4" t="s">
        <v>248</v>
      </c>
      <c r="C21" s="245"/>
      <c r="D21" s="245"/>
      <c r="E21" s="245"/>
      <c r="F21" s="245"/>
      <c r="G21" s="245"/>
      <c r="H21" s="246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249</v>
      </c>
      <c r="C24" s="28"/>
      <c r="D24" s="12"/>
      <c r="E24" s="13"/>
      <c r="F24" s="13"/>
      <c r="G24" s="14"/>
      <c r="H24" s="13"/>
      <c r="I24" s="203" t="s">
        <v>96</v>
      </c>
      <c r="J24" s="203" t="s">
        <v>250</v>
      </c>
    </row>
    <row r="25" spans="2:10" ht="45.5" x14ac:dyDescent="0.35">
      <c r="B25" s="204" t="s">
        <v>242</v>
      </c>
      <c r="C25" s="204" t="s">
        <v>251</v>
      </c>
      <c r="D25" s="205" t="s">
        <v>244</v>
      </c>
      <c r="E25" s="204" t="s">
        <v>245</v>
      </c>
      <c r="F25" s="20" t="s">
        <v>191</v>
      </c>
      <c r="G25" s="204" t="s">
        <v>252</v>
      </c>
      <c r="H25" s="204" t="s">
        <v>247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2" t="s">
        <v>253</v>
      </c>
      <c r="C37" s="233"/>
      <c r="D37" s="233"/>
      <c r="E37" s="233"/>
      <c r="F37" s="233"/>
      <c r="G37" s="233"/>
      <c r="H37" s="234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254</v>
      </c>
      <c r="C40" s="29"/>
      <c r="D40" s="12"/>
      <c r="E40" s="13"/>
      <c r="F40" s="13"/>
      <c r="G40" s="14"/>
      <c r="H40" s="13"/>
      <c r="I40" s="206" t="s">
        <v>96</v>
      </c>
      <c r="J40" s="206" t="s">
        <v>255</v>
      </c>
    </row>
    <row r="41" spans="2:10" ht="45.5" x14ac:dyDescent="0.35">
      <c r="B41" s="207" t="s">
        <v>242</v>
      </c>
      <c r="C41" s="207" t="s">
        <v>256</v>
      </c>
      <c r="D41" s="208" t="s">
        <v>244</v>
      </c>
      <c r="E41" s="207" t="s">
        <v>245</v>
      </c>
      <c r="F41" s="23" t="s">
        <v>191</v>
      </c>
      <c r="G41" s="207" t="s">
        <v>257</v>
      </c>
      <c r="H41" s="207" t="s">
        <v>247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5" t="s">
        <v>258</v>
      </c>
      <c r="C53" s="236"/>
      <c r="D53" s="236"/>
      <c r="E53" s="236"/>
      <c r="F53" s="236"/>
      <c r="G53" s="236"/>
      <c r="H53" s="237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uUIqmNas2+OtJXGDE/yuYExn2mBbzOpbbFFzABRlzTbB+17OMZzi9OaIhKef3HqsaDe/G4JH5nxB9AdyRyncuw==" saltValue="lf7xD9r17HNmUXd7ppSsvw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9F8A7580537429CBA63B7D9290D9E" ma:contentTypeVersion="5" ma:contentTypeDescription="Create a new document." ma:contentTypeScope="" ma:versionID="96e38819befba3b13e2221bac3d7fb65">
  <xsd:schema xmlns:xsd="http://www.w3.org/2001/XMLSchema" xmlns:xs="http://www.w3.org/2001/XMLSchema" xmlns:p="http://schemas.microsoft.com/office/2006/metadata/properties" xmlns:ns2="f764094f-3696-433b-a2d1-ea34ac4c444e" xmlns:ns3="80219613-2480-4380-acf1-1eac267487d9" targetNamespace="http://schemas.microsoft.com/office/2006/metadata/properties" ma:root="true" ma:fieldsID="49c26ee18f41b2c3ec2224d203895821" ns2:_="" ns3:_="">
    <xsd:import namespace="f764094f-3696-433b-a2d1-ea34ac4c444e"/>
    <xsd:import namespace="80219613-2480-4380-acf1-1eac267487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4094f-3696-433b-a2d1-ea34ac4c44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19613-2480-4380-acf1-1eac267487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CEEEC6-15A6-429D-B3D9-19036B3320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FA88DB-73AD-45E5-BE36-31FBB8D6C077}">
  <ds:schemaRefs>
    <ds:schemaRef ds:uri="http://schemas.microsoft.com/office/2006/documentManagement/types"/>
    <ds:schemaRef ds:uri="f764094f-3696-433b-a2d1-ea34ac4c444e"/>
    <ds:schemaRef ds:uri="http://www.w3.org/XML/1998/namespace"/>
    <ds:schemaRef ds:uri="80219613-2480-4380-acf1-1eac267487d9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BCD24D6-9FDA-4E6F-8841-1BF6688A6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64094f-3696-433b-a2d1-ea34ac4c444e"/>
    <ds:schemaRef ds:uri="80219613-2480-4380-acf1-1eac267487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16</vt:i4>
      </vt:variant>
    </vt:vector>
  </HeadingPairs>
  <TitlesOfParts>
    <vt:vector size="16" baseType="lpstr">
      <vt:lpstr>Návod</vt:lpstr>
      <vt:lpstr>Údaje o žiadateľovi</vt:lpstr>
      <vt:lpstr>okresy</vt:lpstr>
      <vt:lpstr>Sumár zúčtovania</vt:lpstr>
      <vt:lpstr>Zúčtovanie_VZO_P_01_2024</vt:lpstr>
      <vt:lpstr>Zúčtovanie_VZO_P_02_2024</vt:lpstr>
      <vt:lpstr>Zúčtovanie_VZO_P_03_2024</vt:lpstr>
      <vt:lpstr>Zúčtovanie_VZO_P_04_2024</vt:lpstr>
      <vt:lpstr>Zúčtovanie_VZO_P_05_2024</vt:lpstr>
      <vt:lpstr>Zúčtovanie_VZO_P_06_2024</vt:lpstr>
      <vt:lpstr>Zúčtovanie_VZO_P_07_2024</vt:lpstr>
      <vt:lpstr>Zúčtovanie_VZO_P_08_2024</vt:lpstr>
      <vt:lpstr>Zúčtovanie_VZO_P_09_2024</vt:lpstr>
      <vt:lpstr>Zúčtovanie_VZO_P_10_2024</vt:lpstr>
      <vt:lpstr>Zúčtovanie_VZO_P_11_2024</vt:lpstr>
      <vt:lpstr>Zúčtovanie_VZO_P_12_2024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2025-08-25T07:38:06Z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0x010100A9B9F8A7580537429CBA63B7D9290D9E</vt:lpwstr>
  </property>
</Properties>
</file>